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JBair/SItes/"/>
    </mc:Choice>
  </mc:AlternateContent>
  <xr:revisionPtr revIDLastSave="0" documentId="8_{03C12372-9280-954E-96FD-96D81A0C5FC9}" xr6:coauthVersionLast="47" xr6:coauthVersionMax="47" xr10:uidLastSave="{00000000-0000-0000-0000-000000000000}"/>
  <bookViews>
    <workbookView xWindow="0" yWindow="500" windowWidth="27320" windowHeight="13560" xr2:uid="{00000000-000D-0000-FFFF-FFFF00000000}"/>
  </bookViews>
  <sheets>
    <sheet name="L1 10 x10" sheetId="24" r:id="rId1"/>
    <sheet name="L1 8 x13" sheetId="25" r:id="rId2"/>
    <sheet name="L2 10 x10" sheetId="12" r:id="rId3"/>
    <sheet name="L2 8 x13" sheetId="13" r:id="rId4"/>
    <sheet name="L3 13 x13" sheetId="23" r:id="rId5"/>
    <sheet name="L4 13 x13" sheetId="22" r:id="rId6"/>
    <sheet name="L5 13 x13" sheetId="20" r:id="rId7"/>
    <sheet name="L6 13 x13" sheetId="17" r:id="rId8"/>
    <sheet name="Sample" sheetId="19" r:id="rId9"/>
    <sheet name="Notes" sheetId="3" r:id="rId10"/>
  </sheets>
  <definedNames>
    <definedName name="_xlnm.Print_Area" localSheetId="0">'L1 10 x10'!$A$3:$L$55</definedName>
    <definedName name="_xlnm.Print_Area" localSheetId="1">'L1 8 x13'!$A$3:$J$64</definedName>
    <definedName name="_xlnm.Print_Area" localSheetId="2">'L2 10 x10'!$A$3:$L$55</definedName>
    <definedName name="_xlnm.Print_Area" localSheetId="3">'L2 8 x13'!$A$3:$J$64</definedName>
    <definedName name="_xlnm.Print_Area" localSheetId="4">'L3 13 x13'!$A$4:$O$66</definedName>
    <definedName name="_xlnm.Print_Area" localSheetId="5">'L4 13 x13'!$A$4:$O$66</definedName>
    <definedName name="_xlnm.Print_Area" localSheetId="6">'L5 13 x13'!$A$4:$O$66</definedName>
    <definedName name="_xlnm.Print_Area" localSheetId="7">'L6 13 x13'!$A$4:$O$67</definedName>
    <definedName name="_xlnm.Print_Area" localSheetId="8">Sample!$A$3:$L$55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64" i="13" l="1"/>
  <c r="H65" i="13"/>
  <c r="M49" i="19"/>
  <c r="M48" i="19"/>
  <c r="M38" i="19"/>
  <c r="I59" i="25"/>
  <c r="I60" i="25" s="1"/>
  <c r="K58" i="25"/>
  <c r="K57" i="25"/>
  <c r="K56" i="25"/>
  <c r="K55" i="25"/>
  <c r="K54" i="25"/>
  <c r="K53" i="25"/>
  <c r="K52" i="25"/>
  <c r="K51" i="25"/>
  <c r="K50" i="25"/>
  <c r="K49" i="25"/>
  <c r="K48" i="25"/>
  <c r="K47" i="25"/>
  <c r="K51" i="24"/>
  <c r="K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50" i="24" s="1"/>
  <c r="N62" i="23"/>
  <c r="L65" i="23" s="1"/>
  <c r="M62" i="23"/>
  <c r="L64" i="23" s="1"/>
  <c r="L62" i="23"/>
  <c r="K62" i="23"/>
  <c r="P60" i="23"/>
  <c r="P59" i="23"/>
  <c r="P58" i="23"/>
  <c r="P57" i="23"/>
  <c r="P56" i="23"/>
  <c r="P55" i="23"/>
  <c r="P54" i="23"/>
  <c r="P53" i="23"/>
  <c r="P52" i="23"/>
  <c r="P51" i="23"/>
  <c r="P50" i="23"/>
  <c r="P49" i="23"/>
  <c r="P48" i="23"/>
  <c r="P47" i="23"/>
  <c r="N64" i="22"/>
  <c r="L67" i="22" s="1"/>
  <c r="M64" i="22"/>
  <c r="L66" i="22" s="1"/>
  <c r="L64" i="22"/>
  <c r="N66" i="22" s="1"/>
  <c r="K64" i="22"/>
  <c r="P62" i="22"/>
  <c r="P60" i="22"/>
  <c r="P59" i="22"/>
  <c r="P58" i="22"/>
  <c r="P57" i="22"/>
  <c r="P56" i="22"/>
  <c r="P55" i="22"/>
  <c r="P54" i="22"/>
  <c r="P53" i="22"/>
  <c r="P52" i="22"/>
  <c r="P51" i="22"/>
  <c r="P50" i="22"/>
  <c r="P49" i="22"/>
  <c r="P48" i="22"/>
  <c r="P47" i="22"/>
  <c r="N64" i="20"/>
  <c r="L67" i="20" s="1"/>
  <c r="M64" i="20"/>
  <c r="L66" i="20" s="1"/>
  <c r="L64" i="20"/>
  <c r="N66" i="20" s="1"/>
  <c r="K64" i="20"/>
  <c r="J64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64" i="20" s="1"/>
  <c r="L68" i="17"/>
  <c r="M39" i="19" l="1"/>
  <c r="M40" i="19" s="1"/>
  <c r="M41" i="19" s="1"/>
  <c r="M42" i="19" s="1"/>
  <c r="M43" i="19" s="1"/>
  <c r="M44" i="19" s="1"/>
  <c r="M45" i="19" s="1"/>
  <c r="M46" i="19" s="1"/>
  <c r="M47" i="19" s="1"/>
  <c r="K59" i="25"/>
  <c r="P62" i="23"/>
  <c r="P64" i="22"/>
  <c r="K50" i="19"/>
  <c r="K51" i="19" s="1"/>
  <c r="J65" i="17"/>
  <c r="N65" i="17"/>
  <c r="M65" i="17"/>
  <c r="L65" i="17"/>
  <c r="N67" i="17" s="1"/>
  <c r="K65" i="17"/>
  <c r="P62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K57" i="13"/>
  <c r="K58" i="13"/>
  <c r="K59" i="13"/>
  <c r="K60" i="13"/>
  <c r="K61" i="13"/>
  <c r="M52" i="12"/>
  <c r="G62" i="13"/>
  <c r="I62" i="13"/>
  <c r="H62" i="13"/>
  <c r="K56" i="13"/>
  <c r="K55" i="13"/>
  <c r="K54" i="13"/>
  <c r="K53" i="13"/>
  <c r="K52" i="13"/>
  <c r="K51" i="13"/>
  <c r="K50" i="13"/>
  <c r="K49" i="13"/>
  <c r="K62" i="13" s="1"/>
  <c r="K48" i="13"/>
  <c r="K47" i="13"/>
  <c r="K53" i="12"/>
  <c r="J56" i="12" s="1"/>
  <c r="J53" i="12"/>
  <c r="J55" i="12"/>
  <c r="I53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50" i="19" l="1"/>
  <c r="P65" i="17"/>
  <c r="L67" i="17"/>
  <c r="M5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G2" authorId="0" shapeId="0" xr:uid="{9F9D170C-0567-4A4A-A6F8-202CAA44948F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K37" authorId="1" shapeId="0" xr:uid="{4BBE0B7D-B530-204E-8B34-48FFBF74C5AC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K50" authorId="0" shapeId="0" xr:uid="{5B77D69E-8192-AD4D-A8C7-DD00878867AE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6 static positions (number of sits, downs &amp; stands)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K52" authorId="0" shapeId="0" xr:uid="{F080B8EF-6A37-AF42-A18A-F5135236266E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6 static positions (number of sits, downs &amp; stands)</t>
        </r>
        <r>
          <rPr>
            <sz val="9"/>
            <color rgb="FF000000"/>
            <rFont val="Calibr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F2" authorId="0" shapeId="0" xr:uid="{DB3377F1-BAEF-D942-B4BC-A3CE1D193642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I46" authorId="1" shapeId="0" xr:uid="{88F89CC9-73D0-4A48-9041-288B7E3AAF60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I59" authorId="0" shapeId="0" xr:uid="{3AEAB085-5ABB-AB4B-968E-EC627E72EAD1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6 static positions (number of sits, downs &amp; stands)</t>
        </r>
        <r>
          <rPr>
            <sz val="9"/>
            <color rgb="FF000000"/>
            <rFont val="Calibr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G2" authorId="0" shapeId="0" xr:uid="{24C1953E-5E39-AE47-A0CE-1B75D035BE1C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I37" authorId="0" shapeId="0" xr:uid="{D7E67931-5CD6-0240-91BF-84845E62D3D2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J37" authorId="0" shapeId="0" xr:uid="{47D491FE-5E58-0644-AD5E-2D5FC57B7A4F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Enter "1" for a Level 2  exercise, otherwise leave as zero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K37" authorId="1" shapeId="0" xr:uid="{0A414F4D-3163-FF46-9AC6-3D840CDC6FAB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K53" authorId="0" shapeId="0" xr:uid="{76AA64CC-44C5-C945-AAB6-CDE8BBB11513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8 static positions (number of sits, downs &amp; stands)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J55" authorId="0" shapeId="0" xr:uid="{1E1F5346-37BC-9041-B16F-8C72D106DD7C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If the sheet is filled in correctly this should give an indication whether the maximum number of Level 2 exercises is exceeded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F2" authorId="0" shapeId="0" xr:uid="{17EC8E79-7ABD-6B4A-B252-008F53DB85A6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G46" authorId="0" shapeId="0" xr:uid="{63E9DEDC-CC28-3F4B-8C5C-11FDBF4003ED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H46" authorId="0" shapeId="0" xr:uid="{D24C9775-3A9C-E341-922B-6EC3AC40B568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2  exercise, otherwise leave as zero
</t>
        </r>
      </text>
    </comment>
    <comment ref="I46" authorId="1" shapeId="0" xr:uid="{0239108D-73D4-B349-8A31-75DE45804743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I62" authorId="0" shapeId="0" xr:uid="{F5AFDF51-1111-F745-9A71-C948637ED84C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MAX 8 static positions (number of sits, downs &amp; stands)</t>
        </r>
        <r>
          <rPr>
            <sz val="9"/>
            <color rgb="FF000000"/>
            <rFont val="Calibri"/>
            <family val="2"/>
            <scheme val="minor"/>
          </rPr>
          <t xml:space="preserve">
</t>
        </r>
      </text>
    </comment>
    <comment ref="H64" authorId="0" shapeId="0" xr:uid="{A7D83570-54C0-6F44-A0AF-30655E30DBDE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If the sheet is filled in correctly this should give an indication whether the maximum number of Level 2 exercises is exceeded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J2" authorId="0" shapeId="0" xr:uid="{786975DA-D7A3-8141-A4B3-422892196739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K46" authorId="0" shapeId="0" xr:uid="{28D34C69-4BAA-3B45-8B0B-26251782DB1A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L46" authorId="0" shapeId="0" xr:uid="{CC347227-56E2-C34D-A460-D4CE6A0F425E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Enter "1" for a Level 2  exercise, otherwise leave as zero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M46" authorId="0" shapeId="0" xr:uid="{6B53E553-149E-0C43-A705-A7121709EC6D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Enter "1" for a Level 1  exercise, otherwise leave as zero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N46" authorId="1" shapeId="0" xr:uid="{1CA1CB2E-2D16-8E47-A0B9-87AAC987BCCF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N62" authorId="0" shapeId="0" xr:uid="{C8D02CC2-73BC-D44D-85A4-683A74155A99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8 static positions (number of sits, downs &amp; stands)</t>
        </r>
      </text>
    </comment>
    <comment ref="L64" authorId="0" shapeId="0" xr:uid="{8D3F8F57-2FD9-2143-A3C4-341F87528EF9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If the sheet is filled in correctly this should give an indication whether the maximum number of Level 3 exercises is exceeded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J2" authorId="0" shapeId="0" xr:uid="{BC6C611D-C111-F24F-92BB-A0A5F9102550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K46" authorId="0" shapeId="0" xr:uid="{A87A53A4-AC36-C741-9716-D4D16812D25D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or 2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L46" authorId="0" shapeId="0" xr:uid="{3729824E-8347-B244-A258-CF4B84730172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3  exercise, otherwise leave as zero
</t>
        </r>
      </text>
    </comment>
    <comment ref="M46" authorId="0" shapeId="0" xr:uid="{3391C9C4-FD6C-574B-971B-10042CC9383C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4  exercise, otherwise leave as zero
</t>
        </r>
      </text>
    </comment>
    <comment ref="N46" authorId="1" shapeId="0" xr:uid="{066DFB79-61B3-7E40-8C3B-FD4A18697947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N64" authorId="0" shapeId="0" xr:uid="{A80BE31B-FC90-1B49-AFBC-3D32B6940F40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8 static positions (number of sits, downs &amp; stands)</t>
        </r>
      </text>
    </comment>
    <comment ref="L66" authorId="0" shapeId="0" xr:uid="{56BC67BE-0B95-FD43-A066-01192F280CC6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4 exercise and Maximum of 4
</t>
        </r>
      </text>
    </comment>
    <comment ref="N66" authorId="0" shapeId="0" xr:uid="{09F95CEB-6967-B64F-9D27-5177641E12F7}">
      <text>
        <r>
          <rPr>
            <b/>
            <sz val="10"/>
            <color rgb="FF000000"/>
            <rFont val="Tahoma"/>
            <family val="2"/>
          </rPr>
          <t>Rachel Bradley: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3  exercise and Maximum of 4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J2" authorId="0" shapeId="0" xr:uid="{FFF95472-3046-7748-96DB-79EBEF4E9349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J46" authorId="0" shapeId="0" xr:uid="{57C5F92E-0290-8F40-8C85-029C34628042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or 2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K46" authorId="0" shapeId="0" xr:uid="{4F11C9E1-A83E-FB42-B9E2-EBB9118F34E4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3 or 4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L46" authorId="0" shapeId="0" xr:uid="{F5C211F3-49AE-7A48-9558-47FB3FDDF005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5 exercise, otherwise leave as zero
</t>
        </r>
      </text>
    </comment>
    <comment ref="M46" authorId="0" shapeId="0" xr:uid="{E92D392F-6136-D746-BFCA-BB217FD4F2DE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6 exercise, otherwise leave as zero
</t>
        </r>
      </text>
    </comment>
    <comment ref="N46" authorId="1" shapeId="0" xr:uid="{7FD8B1D4-48E5-5D4B-A8D5-3D85223368F0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N64" authorId="0" shapeId="0" xr:uid="{5B3A9D07-A2EE-3D44-ABA5-A506BB76327B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8 static positions (number of sits, downs &amp; stands)</t>
        </r>
      </text>
    </comment>
    <comment ref="L66" authorId="0" shapeId="0" xr:uid="{C2A434D9-5BA8-E048-AE5E-74F2A7925E66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4 exercise and Maximum of 4
</t>
        </r>
      </text>
    </comment>
    <comment ref="N66" authorId="0" shapeId="0" xr:uid="{D283E1FE-975A-334D-AB46-42E4F38798EE}">
      <text>
        <r>
          <rPr>
            <b/>
            <sz val="10"/>
            <color rgb="FF000000"/>
            <rFont val="Tahoma"/>
            <family val="2"/>
          </rPr>
          <t>Rachel Bradley: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3  exercise and Maximum of 4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J2" authorId="0" shapeId="0" xr:uid="{7C009136-173C-4B49-8DAF-7FB1EE83537A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J46" authorId="0" shapeId="0" xr:uid="{E0F21D43-7D5C-7A4F-81E2-2CC584883D76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1 or 2 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K46" authorId="0" shapeId="0" xr:uid="{E3AA4033-D92F-274A-81B4-FBCD2485F2C9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3 or 4 exercise, otherwise leave as zero
</t>
        </r>
        <r>
          <rPr>
            <sz val="9"/>
            <color rgb="FF000000"/>
            <rFont val="Calibri"/>
            <family val="2"/>
          </rPr>
          <t xml:space="preserve">
</t>
        </r>
      </text>
    </comment>
    <comment ref="L46" authorId="0" shapeId="0" xr:uid="{594CFEA1-64E7-2345-BD8F-BCB0BE0FCF48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5 exercise, otherwise leave as zero
</t>
        </r>
      </text>
    </comment>
    <comment ref="M46" authorId="0" shapeId="0" xr:uid="{D2B57A8A-1B2F-B242-91B7-99ABA319B944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Enter "1" for a Level 6 exercise, otherwise leave as zero
</t>
        </r>
      </text>
    </comment>
    <comment ref="N46" authorId="1" shapeId="0" xr:uid="{88AC922C-EE66-7D4E-9EAF-2C69F37EA628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N65" authorId="0" shapeId="0" xr:uid="{C2CB49F4-4A91-9842-98A7-193AAF1A4938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8 static positions (number of sits, downs &amp; stands)</t>
        </r>
      </text>
    </comment>
    <comment ref="L67" authorId="0" shapeId="0" xr:uid="{F46B2693-7605-7846-911E-5FFAF9161BDD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4 exercise and Maximum of 4
</t>
        </r>
      </text>
    </comment>
    <comment ref="N67" authorId="0" shapeId="0" xr:uid="{E6FCC2A2-2124-2840-9307-266E590EAAAB}">
      <text>
        <r>
          <rPr>
            <b/>
            <sz val="10"/>
            <color rgb="FF000000"/>
            <rFont val="Tahoma"/>
            <family val="2"/>
          </rPr>
          <t>Rachel Bradley: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Minimum of 1 Level 3  exercise and Maximum of 4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Bradley</author>
    <author>Microsoft Office User</author>
  </authors>
  <commentList>
    <comment ref="G2" authorId="0" shapeId="0" xr:uid="{B9ACC3B8-AD10-FC46-B2A1-5F26C935676C}">
      <text>
        <r>
          <rPr>
            <b/>
            <sz val="10"/>
            <color rgb="FF000000"/>
            <rFont val="+mn-lt"/>
            <charset val="1"/>
          </rPr>
          <t>Rachel Bradley:</t>
        </r>
        <r>
          <rPr>
            <sz val="10"/>
            <color rgb="FF000000"/>
            <rFont val="+mn-lt"/>
            <charset val="1"/>
          </rPr>
          <t xml:space="preserve">
</t>
        </r>
        <r>
          <rPr>
            <sz val="10"/>
            <color rgb="FF000000"/>
            <rFont val="+mn-lt"/>
            <charset val="1"/>
          </rPr>
          <t xml:space="preserve">Insert columns here to make the ring larger and then renumber as required
</t>
        </r>
      </text>
    </comment>
    <comment ref="K37" authorId="1" shapeId="0" xr:uid="{1971F670-4FDD-8742-9635-2CAEFB0B9411}">
      <text>
        <r>
          <rPr>
            <b/>
            <sz val="10"/>
            <color rgb="FF000000"/>
            <rFont val="Calibri"/>
            <family val="2"/>
          </rPr>
          <t xml:space="preserve">Rachel Bradley: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Add count for number of static positions (sit, down, stand)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K50" authorId="0" shapeId="0" xr:uid="{9AD6239A-A704-4641-B4D3-923E62F6B1CB}">
      <text>
        <r>
          <rPr>
            <b/>
            <sz val="9"/>
            <color rgb="FF000000"/>
            <rFont val="Calibri"/>
            <family val="2"/>
          </rPr>
          <t>Rachel Bradley: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MAX 6 static positions (number of sits, downs &amp; stands)</t>
        </r>
        <r>
          <rPr>
            <sz val="9"/>
            <color rgb="FF000000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<sst xmlns="http://schemas.openxmlformats.org/spreadsheetml/2006/main" count="211" uniqueCount="89">
  <si>
    <t>Insert Event &amp; Date</t>
  </si>
  <si>
    <t>Signs can only be used once except Left Turn &amp; Right Turn</t>
  </si>
  <si>
    <t>Fast &amp; Slow Pace MUST be followed by Normal Pace or the Finish Sign</t>
  </si>
  <si>
    <t>Courses should be flowing - think apporx 6 static elements to every 10 signs</t>
  </si>
  <si>
    <t xml:space="preserve">Hints </t>
  </si>
  <si>
    <t>A left-handed course puts the dog on the inside - useful if you have a handler in a wheelchair</t>
  </si>
  <si>
    <t>Start</t>
  </si>
  <si>
    <t xml:space="preserve">Finish </t>
  </si>
  <si>
    <t>Bonus</t>
  </si>
  <si>
    <t>Statics</t>
  </si>
  <si>
    <t>Level 1</t>
  </si>
  <si>
    <t>Level 3</t>
  </si>
  <si>
    <t>Ratio:</t>
  </si>
  <si>
    <t>Level 5</t>
  </si>
  <si>
    <t>Level 4</t>
  </si>
  <si>
    <t>Remember</t>
  </si>
  <si>
    <t>Maximum of 2 jumps</t>
  </si>
  <si>
    <t>Note: the arrow lengths are pre-set to 2 metres</t>
  </si>
  <si>
    <t>You will find it easiest to print to a PDF for your final document to share with the Show Secretary and Chief Steward</t>
  </si>
  <si>
    <t>Level 2</t>
  </si>
  <si>
    <t>12 - 15 exercises</t>
  </si>
  <si>
    <t>Statics:</t>
  </si>
  <si>
    <t>Count</t>
  </si>
  <si>
    <t>Ratio is 1/3 Level 2 signs</t>
  </si>
  <si>
    <t>HINT - think 12 exercises need 4 from Level 2, 15 exercises need 5 Level 2 Exercises</t>
  </si>
  <si>
    <t>Ratio is 1/3 Level 3 exercises</t>
  </si>
  <si>
    <t>HINT - think 12 exercises need 4 from Level 3, 15 exercises need 5 Level 3 Exercises</t>
  </si>
  <si>
    <t>Maximum of 8 static positions - for linked exercises only count the shared static position once</t>
  </si>
  <si>
    <t>Maximum of 8 static positions</t>
  </si>
  <si>
    <t>10-12 exercises</t>
  </si>
  <si>
    <t>Maximum of 6 static positions</t>
  </si>
  <si>
    <r>
      <rPr>
        <b/>
        <sz val="14"/>
        <color theme="1"/>
        <rFont val="Calibri"/>
        <family val="2"/>
        <scheme val="minor"/>
      </rPr>
      <t xml:space="preserve">Level 2, Judge: </t>
    </r>
    <r>
      <rPr>
        <b/>
        <i/>
        <sz val="14"/>
        <color theme="1"/>
        <rFont val="Calibri"/>
        <family val="2"/>
        <scheme val="minor"/>
      </rPr>
      <t>Insert Judge</t>
    </r>
  </si>
  <si>
    <t>Level 2, Judge: Insert Judge</t>
  </si>
  <si>
    <t>Level 1, Judge: Insert Judge</t>
  </si>
  <si>
    <t>Level 3, Judge: Insert Judge</t>
  </si>
  <si>
    <t>15 - 17 exercises</t>
  </si>
  <si>
    <t>Min 1,  Max 4 Level 4 Exercises</t>
  </si>
  <si>
    <t>Maximum of 12 static positions - for linked exercises only count the shared static position once</t>
  </si>
  <si>
    <t>Level 1-2</t>
  </si>
  <si>
    <t>Level 4:</t>
  </si>
  <si>
    <t>Level 3:</t>
  </si>
  <si>
    <t>Level 4, Judge: Insert Judge</t>
  </si>
  <si>
    <t>Level 5, Judge: Insert Judge</t>
  </si>
  <si>
    <t>Level 6</t>
  </si>
  <si>
    <t>Level 3-4</t>
  </si>
  <si>
    <t>Level 6:</t>
  </si>
  <si>
    <t>Level 5:</t>
  </si>
  <si>
    <t>16-18 Exercises</t>
  </si>
  <si>
    <t>Min 1,  Max 4 Level 6 Exercises</t>
  </si>
  <si>
    <t>Min 1,  Max 4 Level 5 Exercises</t>
  </si>
  <si>
    <t>Maximum of 16 static positions - for linked exercises only count the shared static position once</t>
  </si>
  <si>
    <t>Level 6, Judge: Insert Judge</t>
  </si>
  <si>
    <t>Min 1,  Max 4 Level 3 Exercises</t>
  </si>
  <si>
    <t>Shared markers are allowed from Level 2 - straight line only max 4 cones</t>
  </si>
  <si>
    <t>Maximum 2 jumps</t>
  </si>
  <si>
    <t>Maximum 1 distraction exercise at this level</t>
  </si>
  <si>
    <t>Junctions for shared markers are allowed from Level 3</t>
  </si>
  <si>
    <t xml:space="preserve">Linked Exercises from Level 3 </t>
  </si>
  <si>
    <t>The common or shared element MUST be the same - usually a Sit but can be a down or a stand</t>
  </si>
  <si>
    <t>Can only link 2 exercises at Level 3, restriction is lifted for Level 4 and above</t>
  </si>
  <si>
    <t>Only 1 distraction exercise at Level 3, more than 1 from Level 4</t>
  </si>
  <si>
    <t>Shared disctraction covers allowed from Level 4</t>
  </si>
  <si>
    <t>270 Right</t>
  </si>
  <si>
    <t>Figure 8</t>
  </si>
  <si>
    <t>Sit Right Turn Forward</t>
  </si>
  <si>
    <t>Call Front Forward Left</t>
  </si>
  <si>
    <t>Right Turn</t>
  </si>
  <si>
    <t>About Turn Right</t>
  </si>
  <si>
    <t>Sit Down</t>
  </si>
  <si>
    <t>360 Right</t>
  </si>
  <si>
    <t>Left Turn</t>
  </si>
  <si>
    <t>Sit Stand</t>
  </si>
  <si>
    <t>Sample course</t>
  </si>
  <si>
    <t>Level 1, Judge: Rachel Bradley</t>
  </si>
  <si>
    <t>To Use this workbook choose the sheet that you need and then delete the sheets you do not require before IMMEDIATELY resaving under a different name</t>
  </si>
  <si>
    <t>Keep in mind where you can stand on your course to judge and see what you want to mark</t>
  </si>
  <si>
    <t>Once your workbook is saved drag the signs, arows, numers and symbols into your grid - you may find the sample course useful as a guide for layout</t>
  </si>
  <si>
    <t>Sample course map</t>
  </si>
  <si>
    <t xml:space="preserve">Link to the </t>
  </si>
  <si>
    <t>Last update:</t>
  </si>
  <si>
    <t>This course grid has been produced by Rachel Bradley for the 2023 'S' Regs and is free access - any questions please email toller_fan@yahoo.co.uk</t>
  </si>
  <si>
    <r>
      <rPr>
        <b/>
        <sz val="14"/>
        <color theme="1"/>
        <rFont val="Calibri"/>
        <family val="2"/>
        <scheme val="minor"/>
      </rPr>
      <t xml:space="preserve">Level 1, Judge: </t>
    </r>
    <r>
      <rPr>
        <b/>
        <i/>
        <sz val="14"/>
        <color theme="1"/>
        <rFont val="Calibri"/>
        <family val="2"/>
        <scheme val="minor"/>
      </rPr>
      <t>Insert Judge</t>
    </r>
  </si>
  <si>
    <t>31st August 2023</t>
  </si>
  <si>
    <t>Titles</t>
  </si>
  <si>
    <t>Enter the Level and Judge's name in the far right cell of the title bar</t>
  </si>
  <si>
    <t xml:space="preserve">Enter the Event and Date in the far feft cell of the title bar </t>
  </si>
  <si>
    <t>Changes</t>
  </si>
  <si>
    <t>Updated to the new KC Logo signage and branding</t>
  </si>
  <si>
    <t>Titles are no longer merged cells but rely on cell alignment making it easier to expand the grid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</si>
</sst>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theme="1" tint="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rgb="FF000000"/>
      <name val="+mn-lt"/>
      <charset val="1"/>
    </font>
    <font>
      <sz val="10"/>
      <color rgb="FF000000"/>
      <name val="+mn-lt"/>
      <charset val="1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 (Body)"/>
    </font>
    <font>
      <sz val="11"/>
      <color theme="1" tint="0.499984740745262"/>
      <name val="Calibri (Body)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4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0">
    <xf numFmtId="0" fontId="0" fillId="0" borderId="0" xfId="0"/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6" fillId="0" borderId="0" xfId="0" applyFont="1"/>
    <xf numFmtId="0" fontId="7" fillId="0" borderId="0" xfId="0" applyFont="1"/>
    <xf numFmtId="0" fontId="0" fillId="0" borderId="4" xfId="0" applyBorder="1"/>
    <xf numFmtId="0" fontId="0" fillId="2" borderId="0" xfId="0" applyFill="1"/>
    <xf numFmtId="0" fontId="0" fillId="3" borderId="0" xfId="0" applyFill="1"/>
    <xf numFmtId="0" fontId="0" fillId="4" borderId="0" xfId="0" applyFill="1"/>
    <xf numFmtId="0" fontId="4" fillId="4" borderId="0" xfId="0" applyFont="1" applyFill="1"/>
    <xf numFmtId="0" fontId="13" fillId="0" borderId="0" xfId="0" applyFont="1"/>
    <xf numFmtId="0" fontId="13" fillId="0" borderId="5" xfId="0" applyFont="1" applyBorder="1"/>
    <xf numFmtId="0" fontId="0" fillId="5" borderId="0" xfId="0" applyFill="1"/>
    <xf numFmtId="0" fontId="0" fillId="6" borderId="0" xfId="0" applyFill="1"/>
    <xf numFmtId="0" fontId="4" fillId="0" borderId="0" xfId="0" applyFont="1"/>
    <xf numFmtId="0" fontId="14" fillId="0" borderId="0" xfId="0" applyFont="1"/>
    <xf numFmtId="0" fontId="15" fillId="0" borderId="0" xfId="0" applyFont="1"/>
    <xf numFmtId="0" fontId="0" fillId="7" borderId="0" xfId="0" applyFill="1"/>
    <xf numFmtId="0" fontId="23" fillId="0" borderId="0" xfId="0" applyFont="1"/>
    <xf numFmtId="0" fontId="0" fillId="8" borderId="0" xfId="0" applyFill="1"/>
    <xf numFmtId="0" fontId="0" fillId="9" borderId="0" xfId="0" applyFill="1"/>
    <xf numFmtId="0" fontId="32" fillId="0" borderId="0" xfId="0" applyFont="1"/>
    <xf numFmtId="0" fontId="26" fillId="0" borderId="0" xfId="0" applyFont="1"/>
    <xf numFmtId="0" fontId="33" fillId="0" borderId="0" xfId="13" applyFont="1"/>
    <xf numFmtId="0" fontId="2" fillId="0" borderId="0" xfId="0" applyFont="1"/>
    <xf numFmtId="0" fontId="16" fillId="0" borderId="0" xfId="0" applyFont="1"/>
    <xf numFmtId="0" fontId="9" fillId="0" borderId="6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30" fillId="0" borderId="6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1" fillId="0" borderId="0" xfId="0" applyFont="1"/>
    <xf numFmtId="0" fontId="9" fillId="0" borderId="0" xfId="0" applyFont="1"/>
    <xf numFmtId="0" fontId="29" fillId="0" borderId="0" xfId="0" applyFont="1" applyAlignment="1">
      <alignment horizontal="right"/>
    </xf>
    <xf numFmtId="0" fontId="34" fillId="0" borderId="0" xfId="0" applyFont="1"/>
    <xf numFmtId="0" fontId="35" fillId="0" borderId="0" xfId="0" applyFont="1"/>
    <xf numFmtId="0" fontId="35" fillId="0" borderId="5" xfId="0" applyFont="1" applyBorder="1"/>
    <xf numFmtId="0" fontId="0" fillId="10" borderId="0" xfId="0" applyFill="1"/>
    <xf numFmtId="0" fontId="36" fillId="0" borderId="0" xfId="0" applyFont="1"/>
    <xf numFmtId="0" fontId="34" fillId="4" borderId="0" xfId="0" applyFont="1" applyFill="1"/>
    <xf numFmtId="0" fontId="31" fillId="0" borderId="6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30" fillId="0" borderId="6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0" fillId="0" borderId="6" xfId="0" applyBorder="1"/>
  </cellXfs>
  <cellStyles count="1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5B4D"/>
      <color rgb="FF008000"/>
      <color rgb="FF009051"/>
      <color rgb="FF008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g"/><Relationship Id="rId18" Type="http://schemas.openxmlformats.org/officeDocument/2006/relationships/image" Target="../media/image12.jpg"/><Relationship Id="rId26" Type="http://schemas.openxmlformats.org/officeDocument/2006/relationships/image" Target="../media/image23.jpg"/><Relationship Id="rId39" Type="http://schemas.openxmlformats.org/officeDocument/2006/relationships/image" Target="../media/image39.jpg"/><Relationship Id="rId21" Type="http://schemas.openxmlformats.org/officeDocument/2006/relationships/image" Target="../media/image16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1.jpg"/><Relationship Id="rId2" Type="http://schemas.openxmlformats.org/officeDocument/2006/relationships/image" Target="../media/image15.jpg"/><Relationship Id="rId16" Type="http://schemas.openxmlformats.org/officeDocument/2006/relationships/image" Target="../media/image10.jpg"/><Relationship Id="rId20" Type="http://schemas.openxmlformats.org/officeDocument/2006/relationships/image" Target="../media/image14.jpg"/><Relationship Id="rId29" Type="http://schemas.openxmlformats.org/officeDocument/2006/relationships/image" Target="../media/image26.jpg"/><Relationship Id="rId41" Type="http://schemas.openxmlformats.org/officeDocument/2006/relationships/image" Target="../media/image41.jpg"/><Relationship Id="rId1" Type="http://schemas.openxmlformats.org/officeDocument/2006/relationships/image" Target="../media/image29.jpg"/><Relationship Id="rId6" Type="http://schemas.openxmlformats.org/officeDocument/2006/relationships/image" Target="../media/image31.jpg"/><Relationship Id="rId11" Type="http://schemas.openxmlformats.org/officeDocument/2006/relationships/image" Target="../media/image5.jpg"/><Relationship Id="rId24" Type="http://schemas.openxmlformats.org/officeDocument/2006/relationships/image" Target="../media/image2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30.jpg"/><Relationship Id="rId15" Type="http://schemas.openxmlformats.org/officeDocument/2006/relationships/image" Target="../media/image9.jpg"/><Relationship Id="rId23" Type="http://schemas.openxmlformats.org/officeDocument/2006/relationships/image" Target="../media/image18.jpg"/><Relationship Id="rId28" Type="http://schemas.openxmlformats.org/officeDocument/2006/relationships/image" Target="../media/image25.jpg"/><Relationship Id="rId36" Type="http://schemas.openxmlformats.org/officeDocument/2006/relationships/image" Target="../media/image36.jpg"/><Relationship Id="rId10" Type="http://schemas.openxmlformats.org/officeDocument/2006/relationships/image" Target="../media/image4.jpg"/><Relationship Id="rId19" Type="http://schemas.openxmlformats.org/officeDocument/2006/relationships/image" Target="../media/image13.jpg"/><Relationship Id="rId31" Type="http://schemas.openxmlformats.org/officeDocument/2006/relationships/image" Target="../media/image28.jpg"/><Relationship Id="rId44" Type="http://schemas.openxmlformats.org/officeDocument/2006/relationships/image" Target="../media/image44.jpg"/><Relationship Id="rId4" Type="http://schemas.openxmlformats.org/officeDocument/2006/relationships/image" Target="../media/image20.jpg"/><Relationship Id="rId9" Type="http://schemas.openxmlformats.org/officeDocument/2006/relationships/image" Target="../media/image3.jpg"/><Relationship Id="rId14" Type="http://schemas.openxmlformats.org/officeDocument/2006/relationships/image" Target="../media/image8.jpg"/><Relationship Id="rId22" Type="http://schemas.openxmlformats.org/officeDocument/2006/relationships/image" Target="../media/image17.jpg"/><Relationship Id="rId27" Type="http://schemas.openxmlformats.org/officeDocument/2006/relationships/image" Target="../media/image24.jpg"/><Relationship Id="rId30" Type="http://schemas.openxmlformats.org/officeDocument/2006/relationships/image" Target="../media/image27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2.jpg"/><Relationship Id="rId3" Type="http://schemas.openxmlformats.org/officeDocument/2006/relationships/image" Target="../media/image19.jpg"/><Relationship Id="rId12" Type="http://schemas.openxmlformats.org/officeDocument/2006/relationships/image" Target="../media/image6.jpg"/><Relationship Id="rId17" Type="http://schemas.openxmlformats.org/officeDocument/2006/relationships/image" Target="../media/image11.jpg"/><Relationship Id="rId25" Type="http://schemas.openxmlformats.org/officeDocument/2006/relationships/image" Target="../media/image22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g"/><Relationship Id="rId18" Type="http://schemas.openxmlformats.org/officeDocument/2006/relationships/image" Target="../media/image12.jpg"/><Relationship Id="rId26" Type="http://schemas.openxmlformats.org/officeDocument/2006/relationships/image" Target="../media/image23.jpg"/><Relationship Id="rId39" Type="http://schemas.openxmlformats.org/officeDocument/2006/relationships/image" Target="../media/image39.jpg"/><Relationship Id="rId21" Type="http://schemas.openxmlformats.org/officeDocument/2006/relationships/image" Target="../media/image16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1.jpg"/><Relationship Id="rId2" Type="http://schemas.openxmlformats.org/officeDocument/2006/relationships/image" Target="../media/image15.jpg"/><Relationship Id="rId16" Type="http://schemas.openxmlformats.org/officeDocument/2006/relationships/image" Target="../media/image10.jpg"/><Relationship Id="rId20" Type="http://schemas.openxmlformats.org/officeDocument/2006/relationships/image" Target="../media/image14.jpg"/><Relationship Id="rId29" Type="http://schemas.openxmlformats.org/officeDocument/2006/relationships/image" Target="../media/image26.jpg"/><Relationship Id="rId41" Type="http://schemas.openxmlformats.org/officeDocument/2006/relationships/image" Target="../media/image41.jpg"/><Relationship Id="rId1" Type="http://schemas.openxmlformats.org/officeDocument/2006/relationships/image" Target="../media/image29.jpg"/><Relationship Id="rId6" Type="http://schemas.openxmlformats.org/officeDocument/2006/relationships/image" Target="../media/image31.jpg"/><Relationship Id="rId11" Type="http://schemas.openxmlformats.org/officeDocument/2006/relationships/image" Target="../media/image5.jpg"/><Relationship Id="rId24" Type="http://schemas.openxmlformats.org/officeDocument/2006/relationships/image" Target="../media/image2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30.jpg"/><Relationship Id="rId15" Type="http://schemas.openxmlformats.org/officeDocument/2006/relationships/image" Target="../media/image9.jpg"/><Relationship Id="rId23" Type="http://schemas.openxmlformats.org/officeDocument/2006/relationships/image" Target="../media/image18.jpg"/><Relationship Id="rId28" Type="http://schemas.openxmlformats.org/officeDocument/2006/relationships/image" Target="../media/image25.jpg"/><Relationship Id="rId36" Type="http://schemas.openxmlformats.org/officeDocument/2006/relationships/image" Target="../media/image36.jpg"/><Relationship Id="rId10" Type="http://schemas.openxmlformats.org/officeDocument/2006/relationships/image" Target="../media/image4.jpg"/><Relationship Id="rId19" Type="http://schemas.openxmlformats.org/officeDocument/2006/relationships/image" Target="../media/image13.jpg"/><Relationship Id="rId31" Type="http://schemas.openxmlformats.org/officeDocument/2006/relationships/image" Target="../media/image28.jpg"/><Relationship Id="rId44" Type="http://schemas.openxmlformats.org/officeDocument/2006/relationships/image" Target="../media/image44.jpg"/><Relationship Id="rId4" Type="http://schemas.openxmlformats.org/officeDocument/2006/relationships/image" Target="../media/image20.jpg"/><Relationship Id="rId9" Type="http://schemas.openxmlformats.org/officeDocument/2006/relationships/image" Target="../media/image3.jpg"/><Relationship Id="rId14" Type="http://schemas.openxmlformats.org/officeDocument/2006/relationships/image" Target="../media/image8.jpg"/><Relationship Id="rId22" Type="http://schemas.openxmlformats.org/officeDocument/2006/relationships/image" Target="../media/image17.jpg"/><Relationship Id="rId27" Type="http://schemas.openxmlformats.org/officeDocument/2006/relationships/image" Target="../media/image24.jpg"/><Relationship Id="rId30" Type="http://schemas.openxmlformats.org/officeDocument/2006/relationships/image" Target="../media/image27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2.jpg"/><Relationship Id="rId3" Type="http://schemas.openxmlformats.org/officeDocument/2006/relationships/image" Target="../media/image19.jpg"/><Relationship Id="rId12" Type="http://schemas.openxmlformats.org/officeDocument/2006/relationships/image" Target="../media/image6.jpg"/><Relationship Id="rId17" Type="http://schemas.openxmlformats.org/officeDocument/2006/relationships/image" Target="../media/image11.jpg"/><Relationship Id="rId25" Type="http://schemas.openxmlformats.org/officeDocument/2006/relationships/image" Target="../media/image22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jpg"/><Relationship Id="rId18" Type="http://schemas.openxmlformats.org/officeDocument/2006/relationships/image" Target="../media/image11.jpg"/><Relationship Id="rId26" Type="http://schemas.openxmlformats.org/officeDocument/2006/relationships/image" Target="../media/image22.jpg"/><Relationship Id="rId39" Type="http://schemas.openxmlformats.org/officeDocument/2006/relationships/image" Target="../media/image38.jpg"/><Relationship Id="rId21" Type="http://schemas.openxmlformats.org/officeDocument/2006/relationships/image" Target="../media/image14.jpg"/><Relationship Id="rId34" Type="http://schemas.openxmlformats.org/officeDocument/2006/relationships/image" Target="../media/image33.jpg"/><Relationship Id="rId42" Type="http://schemas.openxmlformats.org/officeDocument/2006/relationships/image" Target="../media/image41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31.jpg"/><Relationship Id="rId2" Type="http://schemas.openxmlformats.org/officeDocument/2006/relationships/image" Target="../media/image45.jpg"/><Relationship Id="rId16" Type="http://schemas.openxmlformats.org/officeDocument/2006/relationships/image" Target="../media/image9.jpg"/><Relationship Id="rId29" Type="http://schemas.openxmlformats.org/officeDocument/2006/relationships/image" Target="../media/image25.jpg"/><Relationship Id="rId11" Type="http://schemas.openxmlformats.org/officeDocument/2006/relationships/image" Target="../media/image4.jpg"/><Relationship Id="rId24" Type="http://schemas.openxmlformats.org/officeDocument/2006/relationships/image" Target="../media/image18.jpg"/><Relationship Id="rId32" Type="http://schemas.openxmlformats.org/officeDocument/2006/relationships/image" Target="../media/image28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20.jpg"/><Relationship Id="rId61" Type="http://schemas.openxmlformats.org/officeDocument/2006/relationships/image" Target="../media/image61.jpg"/><Relationship Id="rId19" Type="http://schemas.openxmlformats.org/officeDocument/2006/relationships/image" Target="../media/image12.jpg"/><Relationship Id="rId14" Type="http://schemas.openxmlformats.org/officeDocument/2006/relationships/image" Target="../media/image7.jpg"/><Relationship Id="rId22" Type="http://schemas.openxmlformats.org/officeDocument/2006/relationships/image" Target="../media/image16.jpg"/><Relationship Id="rId27" Type="http://schemas.openxmlformats.org/officeDocument/2006/relationships/image" Target="../media/image23.jpg"/><Relationship Id="rId30" Type="http://schemas.openxmlformats.org/officeDocument/2006/relationships/image" Target="../media/image26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1.jpg"/><Relationship Id="rId51" Type="http://schemas.openxmlformats.org/officeDocument/2006/relationships/image" Target="../media/image51.jpg"/><Relationship Id="rId3" Type="http://schemas.openxmlformats.org/officeDocument/2006/relationships/image" Target="../media/image15.jpg"/><Relationship Id="rId12" Type="http://schemas.openxmlformats.org/officeDocument/2006/relationships/image" Target="../media/image5.jpg"/><Relationship Id="rId17" Type="http://schemas.openxmlformats.org/officeDocument/2006/relationships/image" Target="../media/image10.jpg"/><Relationship Id="rId25" Type="http://schemas.openxmlformats.org/officeDocument/2006/relationships/image" Target="../media/image21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20" Type="http://schemas.openxmlformats.org/officeDocument/2006/relationships/image" Target="../media/image13.jpg"/><Relationship Id="rId41" Type="http://schemas.openxmlformats.org/officeDocument/2006/relationships/image" Target="../media/image40.jpg"/><Relationship Id="rId54" Type="http://schemas.openxmlformats.org/officeDocument/2006/relationships/image" Target="../media/image54.jpg"/><Relationship Id="rId1" Type="http://schemas.openxmlformats.org/officeDocument/2006/relationships/image" Target="../media/image29.jpg"/><Relationship Id="rId6" Type="http://schemas.openxmlformats.org/officeDocument/2006/relationships/image" Target="../media/image30.jpg"/><Relationship Id="rId15" Type="http://schemas.openxmlformats.org/officeDocument/2006/relationships/image" Target="../media/image8.jpg"/><Relationship Id="rId23" Type="http://schemas.openxmlformats.org/officeDocument/2006/relationships/image" Target="../media/image17.jpg"/><Relationship Id="rId28" Type="http://schemas.openxmlformats.org/officeDocument/2006/relationships/image" Target="../media/image24.jpg"/><Relationship Id="rId36" Type="http://schemas.openxmlformats.org/officeDocument/2006/relationships/image" Target="../media/image35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3.jpg"/><Relationship Id="rId31" Type="http://schemas.openxmlformats.org/officeDocument/2006/relationships/image" Target="../media/image27.jpg"/><Relationship Id="rId44" Type="http://schemas.openxmlformats.org/officeDocument/2006/relationships/image" Target="../media/image43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19.jpg"/><Relationship Id="rId9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.jpg"/><Relationship Id="rId21" Type="http://schemas.openxmlformats.org/officeDocument/2006/relationships/image" Target="../media/image14.jpg"/><Relationship Id="rId42" Type="http://schemas.openxmlformats.org/officeDocument/2006/relationships/image" Target="../media/image41.jpg"/><Relationship Id="rId47" Type="http://schemas.openxmlformats.org/officeDocument/2006/relationships/image" Target="../media/image47.jpg"/><Relationship Id="rId63" Type="http://schemas.openxmlformats.org/officeDocument/2006/relationships/image" Target="../media/image64.jpg"/><Relationship Id="rId68" Type="http://schemas.openxmlformats.org/officeDocument/2006/relationships/image" Target="../media/image69.jpg"/><Relationship Id="rId2" Type="http://schemas.openxmlformats.org/officeDocument/2006/relationships/image" Target="../media/image29.jpg"/><Relationship Id="rId16" Type="http://schemas.openxmlformats.org/officeDocument/2006/relationships/image" Target="../media/image9.jpg"/><Relationship Id="rId29" Type="http://schemas.openxmlformats.org/officeDocument/2006/relationships/image" Target="../media/image25.jpg"/><Relationship Id="rId11" Type="http://schemas.openxmlformats.org/officeDocument/2006/relationships/image" Target="../media/image4.jpg"/><Relationship Id="rId24" Type="http://schemas.openxmlformats.org/officeDocument/2006/relationships/image" Target="../media/image18.jpg"/><Relationship Id="rId32" Type="http://schemas.openxmlformats.org/officeDocument/2006/relationships/image" Target="../media/image28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7.jpg"/><Relationship Id="rId74" Type="http://schemas.openxmlformats.org/officeDocument/2006/relationships/image" Target="../media/image75.jpg"/><Relationship Id="rId5" Type="http://schemas.openxmlformats.org/officeDocument/2006/relationships/image" Target="../media/image20.jpg"/><Relationship Id="rId61" Type="http://schemas.openxmlformats.org/officeDocument/2006/relationships/image" Target="../media/image62.jpg"/><Relationship Id="rId19" Type="http://schemas.openxmlformats.org/officeDocument/2006/relationships/image" Target="../media/image12.jpg"/><Relationship Id="rId14" Type="http://schemas.openxmlformats.org/officeDocument/2006/relationships/image" Target="../media/image7.jpg"/><Relationship Id="rId22" Type="http://schemas.openxmlformats.org/officeDocument/2006/relationships/image" Target="../media/image16.jpg"/><Relationship Id="rId27" Type="http://schemas.openxmlformats.org/officeDocument/2006/relationships/image" Target="../media/image23.jpg"/><Relationship Id="rId30" Type="http://schemas.openxmlformats.org/officeDocument/2006/relationships/image" Target="../media/image26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5.jpg"/><Relationship Id="rId69" Type="http://schemas.openxmlformats.org/officeDocument/2006/relationships/image" Target="../media/image70.jpg"/><Relationship Id="rId8" Type="http://schemas.openxmlformats.org/officeDocument/2006/relationships/image" Target="../media/image1.jpg"/><Relationship Id="rId51" Type="http://schemas.openxmlformats.org/officeDocument/2006/relationships/image" Target="../media/image51.jpg"/><Relationship Id="rId72" Type="http://schemas.openxmlformats.org/officeDocument/2006/relationships/image" Target="../media/image73.jpg"/><Relationship Id="rId3" Type="http://schemas.openxmlformats.org/officeDocument/2006/relationships/image" Target="../media/image15.jpg"/><Relationship Id="rId12" Type="http://schemas.openxmlformats.org/officeDocument/2006/relationships/image" Target="../media/image5.jpg"/><Relationship Id="rId17" Type="http://schemas.openxmlformats.org/officeDocument/2006/relationships/image" Target="../media/image10.jpg"/><Relationship Id="rId25" Type="http://schemas.openxmlformats.org/officeDocument/2006/relationships/image" Target="../media/image21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8.jpg"/><Relationship Id="rId20" Type="http://schemas.openxmlformats.org/officeDocument/2006/relationships/image" Target="../media/image13.jpg"/><Relationship Id="rId41" Type="http://schemas.openxmlformats.org/officeDocument/2006/relationships/image" Target="../media/image40.jpg"/><Relationship Id="rId54" Type="http://schemas.openxmlformats.org/officeDocument/2006/relationships/image" Target="../media/image54.jpg"/><Relationship Id="rId62" Type="http://schemas.openxmlformats.org/officeDocument/2006/relationships/image" Target="../media/image63.jpg"/><Relationship Id="rId70" Type="http://schemas.openxmlformats.org/officeDocument/2006/relationships/image" Target="../media/image71.jpg"/><Relationship Id="rId75" Type="http://schemas.openxmlformats.org/officeDocument/2006/relationships/image" Target="../media/image61.jpg"/><Relationship Id="rId1" Type="http://schemas.openxmlformats.org/officeDocument/2006/relationships/image" Target="../media/image45.jpg"/><Relationship Id="rId6" Type="http://schemas.openxmlformats.org/officeDocument/2006/relationships/image" Target="../media/image30.jpg"/><Relationship Id="rId15" Type="http://schemas.openxmlformats.org/officeDocument/2006/relationships/image" Target="../media/image8.jpg"/><Relationship Id="rId23" Type="http://schemas.openxmlformats.org/officeDocument/2006/relationships/image" Target="../media/image17.jpg"/><Relationship Id="rId28" Type="http://schemas.openxmlformats.org/officeDocument/2006/relationships/image" Target="../media/image24.jpg"/><Relationship Id="rId36" Type="http://schemas.openxmlformats.org/officeDocument/2006/relationships/image" Target="../media/image35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3.jpg"/><Relationship Id="rId31" Type="http://schemas.openxmlformats.org/officeDocument/2006/relationships/image" Target="../media/image27.jpg"/><Relationship Id="rId44" Type="http://schemas.openxmlformats.org/officeDocument/2006/relationships/image" Target="../media/image43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6.jpg"/><Relationship Id="rId73" Type="http://schemas.openxmlformats.org/officeDocument/2006/relationships/image" Target="../media/image74.jpg"/><Relationship Id="rId4" Type="http://schemas.openxmlformats.org/officeDocument/2006/relationships/image" Target="../media/image19.jpg"/><Relationship Id="rId9" Type="http://schemas.openxmlformats.org/officeDocument/2006/relationships/image" Target="../media/image2.jpg"/><Relationship Id="rId13" Type="http://schemas.openxmlformats.org/officeDocument/2006/relationships/image" Target="../media/image6.jpg"/><Relationship Id="rId18" Type="http://schemas.openxmlformats.org/officeDocument/2006/relationships/image" Target="../media/image11.jpg"/><Relationship Id="rId39" Type="http://schemas.openxmlformats.org/officeDocument/2006/relationships/image" Target="../media/image38.jpg"/><Relationship Id="rId34" Type="http://schemas.openxmlformats.org/officeDocument/2006/relationships/image" Target="../media/image33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31.jpg"/><Relationship Id="rId71" Type="http://schemas.openxmlformats.org/officeDocument/2006/relationships/image" Target="../media/image72.jp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.jpg"/><Relationship Id="rId21" Type="http://schemas.openxmlformats.org/officeDocument/2006/relationships/image" Target="../media/image14.jpg"/><Relationship Id="rId42" Type="http://schemas.openxmlformats.org/officeDocument/2006/relationships/image" Target="../media/image41.jpg"/><Relationship Id="rId47" Type="http://schemas.openxmlformats.org/officeDocument/2006/relationships/image" Target="../media/image47.jpg"/><Relationship Id="rId63" Type="http://schemas.openxmlformats.org/officeDocument/2006/relationships/image" Target="../media/image64.jpg"/><Relationship Id="rId68" Type="http://schemas.openxmlformats.org/officeDocument/2006/relationships/image" Target="../media/image69.jpg"/><Relationship Id="rId84" Type="http://schemas.openxmlformats.org/officeDocument/2006/relationships/image" Target="../media/image84.jpg"/><Relationship Id="rId16" Type="http://schemas.openxmlformats.org/officeDocument/2006/relationships/image" Target="../media/image9.jpg"/><Relationship Id="rId11" Type="http://schemas.openxmlformats.org/officeDocument/2006/relationships/image" Target="../media/image4.jpg"/><Relationship Id="rId32" Type="http://schemas.openxmlformats.org/officeDocument/2006/relationships/image" Target="../media/image28.jpg"/><Relationship Id="rId37" Type="http://schemas.openxmlformats.org/officeDocument/2006/relationships/image" Target="../media/image36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5.jpg"/><Relationship Id="rId79" Type="http://schemas.openxmlformats.org/officeDocument/2006/relationships/image" Target="../media/image79.jpg"/><Relationship Id="rId5" Type="http://schemas.openxmlformats.org/officeDocument/2006/relationships/image" Target="../media/image20.jpg"/><Relationship Id="rId19" Type="http://schemas.openxmlformats.org/officeDocument/2006/relationships/image" Target="../media/image12.jpg"/><Relationship Id="rId14" Type="http://schemas.openxmlformats.org/officeDocument/2006/relationships/image" Target="../media/image7.jpg"/><Relationship Id="rId22" Type="http://schemas.openxmlformats.org/officeDocument/2006/relationships/image" Target="../media/image16.jpg"/><Relationship Id="rId27" Type="http://schemas.openxmlformats.org/officeDocument/2006/relationships/image" Target="../media/image23.jpg"/><Relationship Id="rId30" Type="http://schemas.openxmlformats.org/officeDocument/2006/relationships/image" Target="../media/image26.jpg"/><Relationship Id="rId35" Type="http://schemas.openxmlformats.org/officeDocument/2006/relationships/image" Target="../media/image34.jpg"/><Relationship Id="rId43" Type="http://schemas.openxmlformats.org/officeDocument/2006/relationships/image" Target="../media/image42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5.jpg"/><Relationship Id="rId69" Type="http://schemas.openxmlformats.org/officeDocument/2006/relationships/image" Target="../media/image70.jpg"/><Relationship Id="rId77" Type="http://schemas.openxmlformats.org/officeDocument/2006/relationships/image" Target="../media/image77.jpg"/><Relationship Id="rId8" Type="http://schemas.openxmlformats.org/officeDocument/2006/relationships/image" Target="../media/image1.jpg"/><Relationship Id="rId51" Type="http://schemas.openxmlformats.org/officeDocument/2006/relationships/image" Target="../media/image51.jpg"/><Relationship Id="rId72" Type="http://schemas.openxmlformats.org/officeDocument/2006/relationships/image" Target="../media/image73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15.jpg"/><Relationship Id="rId12" Type="http://schemas.openxmlformats.org/officeDocument/2006/relationships/image" Target="../media/image5.jpg"/><Relationship Id="rId17" Type="http://schemas.openxmlformats.org/officeDocument/2006/relationships/image" Target="../media/image10.jpg"/><Relationship Id="rId25" Type="http://schemas.openxmlformats.org/officeDocument/2006/relationships/image" Target="../media/image21.jpg"/><Relationship Id="rId33" Type="http://schemas.openxmlformats.org/officeDocument/2006/relationships/image" Target="../media/image32.jpg"/><Relationship Id="rId38" Type="http://schemas.openxmlformats.org/officeDocument/2006/relationships/image" Target="../media/image37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8.jpg"/><Relationship Id="rId20" Type="http://schemas.openxmlformats.org/officeDocument/2006/relationships/image" Target="../media/image13.jpg"/><Relationship Id="rId41" Type="http://schemas.openxmlformats.org/officeDocument/2006/relationships/image" Target="../media/image40.jpg"/><Relationship Id="rId54" Type="http://schemas.openxmlformats.org/officeDocument/2006/relationships/image" Target="../media/image54.jpg"/><Relationship Id="rId62" Type="http://schemas.openxmlformats.org/officeDocument/2006/relationships/image" Target="../media/image63.jpg"/><Relationship Id="rId70" Type="http://schemas.openxmlformats.org/officeDocument/2006/relationships/image" Target="../media/image71.jpg"/><Relationship Id="rId75" Type="http://schemas.openxmlformats.org/officeDocument/2006/relationships/image" Target="../media/image61.jpg"/><Relationship Id="rId83" Type="http://schemas.openxmlformats.org/officeDocument/2006/relationships/image" Target="../media/image83.jpg"/><Relationship Id="rId1" Type="http://schemas.openxmlformats.org/officeDocument/2006/relationships/image" Target="../media/image45.jpg"/><Relationship Id="rId6" Type="http://schemas.openxmlformats.org/officeDocument/2006/relationships/image" Target="../media/image30.jpg"/><Relationship Id="rId15" Type="http://schemas.openxmlformats.org/officeDocument/2006/relationships/image" Target="../media/image8.jpg"/><Relationship Id="rId23" Type="http://schemas.openxmlformats.org/officeDocument/2006/relationships/image" Target="../media/image17.jpg"/><Relationship Id="rId28" Type="http://schemas.openxmlformats.org/officeDocument/2006/relationships/image" Target="../media/image24.jpg"/><Relationship Id="rId36" Type="http://schemas.openxmlformats.org/officeDocument/2006/relationships/image" Target="../media/image35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3.jpg"/><Relationship Id="rId31" Type="http://schemas.openxmlformats.org/officeDocument/2006/relationships/image" Target="../media/image27.jpg"/><Relationship Id="rId44" Type="http://schemas.openxmlformats.org/officeDocument/2006/relationships/image" Target="../media/image43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6.jpg"/><Relationship Id="rId73" Type="http://schemas.openxmlformats.org/officeDocument/2006/relationships/image" Target="../media/image74.jp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4" Type="http://schemas.openxmlformats.org/officeDocument/2006/relationships/image" Target="../media/image19.jpg"/><Relationship Id="rId9" Type="http://schemas.openxmlformats.org/officeDocument/2006/relationships/image" Target="../media/image2.jpg"/><Relationship Id="rId13" Type="http://schemas.openxmlformats.org/officeDocument/2006/relationships/image" Target="../media/image6.jpg"/><Relationship Id="rId18" Type="http://schemas.openxmlformats.org/officeDocument/2006/relationships/image" Target="../media/image11.jpg"/><Relationship Id="rId39" Type="http://schemas.openxmlformats.org/officeDocument/2006/relationships/image" Target="../media/image38.jpg"/><Relationship Id="rId34" Type="http://schemas.openxmlformats.org/officeDocument/2006/relationships/image" Target="../media/image33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31.jpg"/><Relationship Id="rId71" Type="http://schemas.openxmlformats.org/officeDocument/2006/relationships/image" Target="../media/image72.jpg"/><Relationship Id="rId2" Type="http://schemas.openxmlformats.org/officeDocument/2006/relationships/image" Target="../media/image29.jpg"/><Relationship Id="rId29" Type="http://schemas.openxmlformats.org/officeDocument/2006/relationships/image" Target="../media/image25.jpg"/><Relationship Id="rId24" Type="http://schemas.openxmlformats.org/officeDocument/2006/relationships/image" Target="../media/image18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66" Type="http://schemas.openxmlformats.org/officeDocument/2006/relationships/image" Target="../media/image67.jpg"/><Relationship Id="rId87" Type="http://schemas.openxmlformats.org/officeDocument/2006/relationships/image" Target="../media/image87.jpg"/><Relationship Id="rId61" Type="http://schemas.openxmlformats.org/officeDocument/2006/relationships/image" Target="../media/image62.jpg"/><Relationship Id="rId82" Type="http://schemas.openxmlformats.org/officeDocument/2006/relationships/image" Target="../media/image82.jp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.jpg"/><Relationship Id="rId21" Type="http://schemas.openxmlformats.org/officeDocument/2006/relationships/image" Target="../media/image13.jpg"/><Relationship Id="rId42" Type="http://schemas.openxmlformats.org/officeDocument/2006/relationships/image" Target="../media/image40.jpg"/><Relationship Id="rId47" Type="http://schemas.openxmlformats.org/officeDocument/2006/relationships/image" Target="../media/image46.jpe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8.jpg"/><Relationship Id="rId11" Type="http://schemas.openxmlformats.org/officeDocument/2006/relationships/image" Target="../media/image3.jpg"/><Relationship Id="rId32" Type="http://schemas.openxmlformats.org/officeDocument/2006/relationships/image" Target="../media/image27.jpg"/><Relationship Id="rId37" Type="http://schemas.openxmlformats.org/officeDocument/2006/relationships/image" Target="../media/image35.jpg"/><Relationship Id="rId53" Type="http://schemas.openxmlformats.org/officeDocument/2006/relationships/image" Target="../media/image52.jpg"/><Relationship Id="rId58" Type="http://schemas.openxmlformats.org/officeDocument/2006/relationships/image" Target="../media/image57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19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14.jpg"/><Relationship Id="rId27" Type="http://schemas.openxmlformats.org/officeDocument/2006/relationships/image" Target="../media/image22.jpg"/><Relationship Id="rId43" Type="http://schemas.openxmlformats.org/officeDocument/2006/relationships/image" Target="../media/image41.jpg"/><Relationship Id="rId48" Type="http://schemas.openxmlformats.org/officeDocument/2006/relationships/image" Target="../media/image47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29.jpg"/><Relationship Id="rId12" Type="http://schemas.openxmlformats.org/officeDocument/2006/relationships/image" Target="../media/image4.jpg"/><Relationship Id="rId17" Type="http://schemas.openxmlformats.org/officeDocument/2006/relationships/image" Target="../media/image9.jpg"/><Relationship Id="rId25" Type="http://schemas.openxmlformats.org/officeDocument/2006/relationships/image" Target="../media/image18.jpg"/><Relationship Id="rId33" Type="http://schemas.openxmlformats.org/officeDocument/2006/relationships/image" Target="../media/image28.jpg"/><Relationship Id="rId38" Type="http://schemas.openxmlformats.org/officeDocument/2006/relationships/image" Target="../media/image36.jpg"/><Relationship Id="rId46" Type="http://schemas.openxmlformats.org/officeDocument/2006/relationships/image" Target="../media/image44.jpg"/><Relationship Id="rId59" Type="http://schemas.openxmlformats.org/officeDocument/2006/relationships/image" Target="../media/image58.jpg"/><Relationship Id="rId67" Type="http://schemas.openxmlformats.org/officeDocument/2006/relationships/image" Target="../media/image67.jpg"/><Relationship Id="rId20" Type="http://schemas.openxmlformats.org/officeDocument/2006/relationships/image" Target="../media/image12.jpg"/><Relationship Id="rId41" Type="http://schemas.openxmlformats.org/officeDocument/2006/relationships/image" Target="../media/image39.jpg"/><Relationship Id="rId54" Type="http://schemas.openxmlformats.org/officeDocument/2006/relationships/image" Target="../media/image53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78.jpg"/><Relationship Id="rId6" Type="http://schemas.openxmlformats.org/officeDocument/2006/relationships/image" Target="../media/image20.jpg"/><Relationship Id="rId15" Type="http://schemas.openxmlformats.org/officeDocument/2006/relationships/image" Target="../media/image7.jpg"/><Relationship Id="rId23" Type="http://schemas.openxmlformats.org/officeDocument/2006/relationships/image" Target="../media/image16.jpg"/><Relationship Id="rId28" Type="http://schemas.openxmlformats.org/officeDocument/2006/relationships/image" Target="../media/image23.jpg"/><Relationship Id="rId36" Type="http://schemas.openxmlformats.org/officeDocument/2006/relationships/image" Target="../media/image34.jpg"/><Relationship Id="rId49" Type="http://schemas.openxmlformats.org/officeDocument/2006/relationships/image" Target="../media/image48.jpg"/><Relationship Id="rId57" Type="http://schemas.openxmlformats.org/officeDocument/2006/relationships/image" Target="../media/image56.jpg"/><Relationship Id="rId10" Type="http://schemas.openxmlformats.org/officeDocument/2006/relationships/image" Target="../media/image2.jpg"/><Relationship Id="rId31" Type="http://schemas.openxmlformats.org/officeDocument/2006/relationships/image" Target="../media/image26.jpg"/><Relationship Id="rId44" Type="http://schemas.openxmlformats.org/officeDocument/2006/relationships/image" Target="../media/image42.jpg"/><Relationship Id="rId52" Type="http://schemas.openxmlformats.org/officeDocument/2006/relationships/image" Target="../media/image51.jpg"/><Relationship Id="rId60" Type="http://schemas.openxmlformats.org/officeDocument/2006/relationships/image" Target="../media/image59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7.jp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4" Type="http://schemas.openxmlformats.org/officeDocument/2006/relationships/image" Target="../media/image15.jpg"/><Relationship Id="rId9" Type="http://schemas.openxmlformats.org/officeDocument/2006/relationships/image" Target="../media/image1.jpg"/><Relationship Id="rId13" Type="http://schemas.openxmlformats.org/officeDocument/2006/relationships/image" Target="../media/image5.jpg"/><Relationship Id="rId18" Type="http://schemas.openxmlformats.org/officeDocument/2006/relationships/image" Target="../media/image10.jpg"/><Relationship Id="rId39" Type="http://schemas.openxmlformats.org/officeDocument/2006/relationships/image" Target="../media/image37.jpg"/><Relationship Id="rId34" Type="http://schemas.openxmlformats.org/officeDocument/2006/relationships/image" Target="../media/image32.jpg"/><Relationship Id="rId50" Type="http://schemas.openxmlformats.org/officeDocument/2006/relationships/image" Target="../media/image49.jpg"/><Relationship Id="rId55" Type="http://schemas.openxmlformats.org/officeDocument/2006/relationships/image" Target="../media/image54.jpg"/><Relationship Id="rId76" Type="http://schemas.openxmlformats.org/officeDocument/2006/relationships/image" Target="../media/image61.jpg"/><Relationship Id="rId97" Type="http://schemas.openxmlformats.org/officeDocument/2006/relationships/image" Target="../media/image97.jpg"/><Relationship Id="rId7" Type="http://schemas.openxmlformats.org/officeDocument/2006/relationships/image" Target="../media/image30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45.jpg"/><Relationship Id="rId29" Type="http://schemas.openxmlformats.org/officeDocument/2006/relationships/image" Target="../media/image24.jpg"/><Relationship Id="rId24" Type="http://schemas.openxmlformats.org/officeDocument/2006/relationships/image" Target="../media/image17.jpg"/><Relationship Id="rId40" Type="http://schemas.openxmlformats.org/officeDocument/2006/relationships/image" Target="../media/image38.jpg"/><Relationship Id="rId45" Type="http://schemas.openxmlformats.org/officeDocument/2006/relationships/image" Target="../media/image43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0.jpg"/><Relationship Id="rId82" Type="http://schemas.openxmlformats.org/officeDocument/2006/relationships/image" Target="../media/image82.jpg"/><Relationship Id="rId19" Type="http://schemas.openxmlformats.org/officeDocument/2006/relationships/image" Target="../media/image11.jpg"/><Relationship Id="rId14" Type="http://schemas.openxmlformats.org/officeDocument/2006/relationships/image" Target="../media/image6.jpg"/><Relationship Id="rId30" Type="http://schemas.openxmlformats.org/officeDocument/2006/relationships/image" Target="../media/image25.jpg"/><Relationship Id="rId35" Type="http://schemas.openxmlformats.org/officeDocument/2006/relationships/image" Target="../media/image33.jpg"/><Relationship Id="rId56" Type="http://schemas.openxmlformats.org/officeDocument/2006/relationships/image" Target="../media/image55.jpg"/><Relationship Id="rId77" Type="http://schemas.openxmlformats.org/officeDocument/2006/relationships/image" Target="../media/image76.jpg"/><Relationship Id="rId8" Type="http://schemas.openxmlformats.org/officeDocument/2006/relationships/image" Target="../media/image31.jpg"/><Relationship Id="rId51" Type="http://schemas.openxmlformats.org/officeDocument/2006/relationships/image" Target="../media/image50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26.jpg"/><Relationship Id="rId3" Type="http://schemas.openxmlformats.org/officeDocument/2006/relationships/image" Target="../media/image2.jpg"/><Relationship Id="rId7" Type="http://schemas.openxmlformats.org/officeDocument/2006/relationships/image" Target="../media/image7.jpg"/><Relationship Id="rId12" Type="http://schemas.openxmlformats.org/officeDocument/2006/relationships/image" Target="../media/image19.jpg"/><Relationship Id="rId2" Type="http://schemas.openxmlformats.org/officeDocument/2006/relationships/image" Target="../media/image99.jpg"/><Relationship Id="rId1" Type="http://schemas.openxmlformats.org/officeDocument/2006/relationships/image" Target="../media/image13.jpg"/><Relationship Id="rId6" Type="http://schemas.openxmlformats.org/officeDocument/2006/relationships/image" Target="../media/image6.jpg"/><Relationship Id="rId11" Type="http://schemas.openxmlformats.org/officeDocument/2006/relationships/image" Target="../media/image18.jpg"/><Relationship Id="rId5" Type="http://schemas.openxmlformats.org/officeDocument/2006/relationships/image" Target="../media/image5.jpg"/><Relationship Id="rId15" Type="http://schemas.openxmlformats.org/officeDocument/2006/relationships/image" Target="../media/image11.jpg"/><Relationship Id="rId10" Type="http://schemas.openxmlformats.org/officeDocument/2006/relationships/image" Target="../media/image15.jpg"/><Relationship Id="rId4" Type="http://schemas.openxmlformats.org/officeDocument/2006/relationships/image" Target="../media/image3.jpg"/><Relationship Id="rId9" Type="http://schemas.openxmlformats.org/officeDocument/2006/relationships/image" Target="../media/image10.jpg"/><Relationship Id="rId14" Type="http://schemas.openxmlformats.org/officeDocument/2006/relationships/image" Target="../media/image10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457200</xdr:colOff>
      <xdr:row>41</xdr:row>
      <xdr:rowOff>88900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75722B8-5BCB-684D-A710-B0F31444D539}"/>
            </a:ext>
          </a:extLst>
        </xdr:cNvPr>
        <xdr:cNvSpPr txBox="1"/>
      </xdr:nvSpPr>
      <xdr:spPr>
        <a:xfrm>
          <a:off x="7620000" y="801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20</xdr:col>
      <xdr:colOff>109356</xdr:colOff>
      <xdr:row>30</xdr:row>
      <xdr:rowOff>166239</xdr:rowOff>
    </xdr:from>
    <xdr:to>
      <xdr:col>20</xdr:col>
      <xdr:colOff>359969</xdr:colOff>
      <xdr:row>46</xdr:row>
      <xdr:rowOff>29334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5DE0680-BF6E-A14A-B9C1-934EB5E8DA7C}"/>
            </a:ext>
          </a:extLst>
        </xdr:cNvPr>
        <xdr:cNvGrpSpPr/>
      </xdr:nvGrpSpPr>
      <xdr:grpSpPr>
        <a:xfrm>
          <a:off x="11450456" y="5995539"/>
          <a:ext cx="250613" cy="2911095"/>
          <a:chOff x="13233400" y="6146800"/>
          <a:chExt cx="250613" cy="2981164"/>
        </a:xfrm>
      </xdr:grpSpPr>
      <xdr:sp macro="" textlink="">
        <xdr:nvSpPr>
          <xdr:cNvPr id="4" name="Isosceles Triangle 71">
            <a:extLst>
              <a:ext uri="{FF2B5EF4-FFF2-40B4-BE49-F238E27FC236}">
                <a16:creationId xmlns:a16="http://schemas.microsoft.com/office/drawing/2014/main" id="{3FB84498-C3F1-2863-5A1D-F2B29BDCFE7D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" name="Isosceles Triangle 71">
            <a:extLst>
              <a:ext uri="{FF2B5EF4-FFF2-40B4-BE49-F238E27FC236}">
                <a16:creationId xmlns:a16="http://schemas.microsoft.com/office/drawing/2014/main" id="{E743E50E-7708-5065-E57C-ACE67962ACC6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" name="Isosceles Triangle 71">
            <a:extLst>
              <a:ext uri="{FF2B5EF4-FFF2-40B4-BE49-F238E27FC236}">
                <a16:creationId xmlns:a16="http://schemas.microsoft.com/office/drawing/2014/main" id="{37CA36BB-8F3F-B48D-F839-58FE80EC7F56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Isosceles Triangle 71">
            <a:extLst>
              <a:ext uri="{FF2B5EF4-FFF2-40B4-BE49-F238E27FC236}">
                <a16:creationId xmlns:a16="http://schemas.microsoft.com/office/drawing/2014/main" id="{BB350A68-83A2-97BD-EA1F-AEA2EAE70611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19</xdr:col>
      <xdr:colOff>2501</xdr:colOff>
      <xdr:row>31</xdr:row>
      <xdr:rowOff>34860</xdr:rowOff>
    </xdr:from>
    <xdr:to>
      <xdr:col>19</xdr:col>
      <xdr:colOff>253114</xdr:colOff>
      <xdr:row>41</xdr:row>
      <xdr:rowOff>186552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466FA63-E586-6845-853A-4E51216BFB0A}"/>
            </a:ext>
          </a:extLst>
        </xdr:cNvPr>
        <xdr:cNvGrpSpPr/>
      </xdr:nvGrpSpPr>
      <xdr:grpSpPr>
        <a:xfrm>
          <a:off x="10746701" y="6054660"/>
          <a:ext cx="250613" cy="2056692"/>
          <a:chOff x="13233400" y="6146800"/>
          <a:chExt cx="250613" cy="2104864"/>
        </a:xfrm>
      </xdr:grpSpPr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25338A43-1E50-2B13-4F3E-C344371063B4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Isosceles Triangle 71">
            <a:extLst>
              <a:ext uri="{FF2B5EF4-FFF2-40B4-BE49-F238E27FC236}">
                <a16:creationId xmlns:a16="http://schemas.microsoft.com/office/drawing/2014/main" id="{AB6D09BB-6AA3-219B-FA58-3BC0EA2EADB3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Isosceles Triangle 71">
            <a:extLst>
              <a:ext uri="{FF2B5EF4-FFF2-40B4-BE49-F238E27FC236}">
                <a16:creationId xmlns:a16="http://schemas.microsoft.com/office/drawing/2014/main" id="{542B2033-4C45-D2B6-36DE-59F5BF5F8037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14</xdr:col>
      <xdr:colOff>573125</xdr:colOff>
      <xdr:row>31</xdr:row>
      <xdr:rowOff>13839</xdr:rowOff>
    </xdr:from>
    <xdr:to>
      <xdr:col>14</xdr:col>
      <xdr:colOff>573125</xdr:colOff>
      <xdr:row>32</xdr:row>
      <xdr:rowOff>20128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90BE3BA4-57BF-7A48-A935-39B791BE2931}"/>
            </a:ext>
          </a:extLst>
        </xdr:cNvPr>
        <xdr:cNvSpPr/>
      </xdr:nvSpPr>
      <xdr:spPr>
        <a:xfrm>
          <a:off x="8332825" y="6033639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14</xdr:col>
      <xdr:colOff>573125</xdr:colOff>
      <xdr:row>33</xdr:row>
      <xdr:rowOff>5081</xdr:rowOff>
    </xdr:from>
    <xdr:to>
      <xdr:col>14</xdr:col>
      <xdr:colOff>573125</xdr:colOff>
      <xdr:row>34</xdr:row>
      <xdr:rowOff>11369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FA205969-DCD9-8C4C-8DBE-CF9B50A69056}"/>
            </a:ext>
          </a:extLst>
        </xdr:cNvPr>
        <xdr:cNvSpPr/>
      </xdr:nvSpPr>
      <xdr:spPr>
        <a:xfrm>
          <a:off x="8332825" y="6405881"/>
          <a:ext cx="0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13</xdr:col>
      <xdr:colOff>85270</xdr:colOff>
      <xdr:row>34</xdr:row>
      <xdr:rowOff>30043</xdr:rowOff>
    </xdr:from>
    <xdr:to>
      <xdr:col>14</xdr:col>
      <xdr:colOff>90525</xdr:colOff>
      <xdr:row>35</xdr:row>
      <xdr:rowOff>51064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130E3CAB-335A-BF45-A41E-F8E2F48195B1}"/>
            </a:ext>
          </a:extLst>
        </xdr:cNvPr>
        <xdr:cNvSpPr/>
      </xdr:nvSpPr>
      <xdr:spPr>
        <a:xfrm>
          <a:off x="7248070" y="6621343"/>
          <a:ext cx="602155" cy="211521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>
    <xdr:from>
      <xdr:col>14</xdr:col>
      <xdr:colOff>573125</xdr:colOff>
      <xdr:row>35</xdr:row>
      <xdr:rowOff>17343</xdr:rowOff>
    </xdr:from>
    <xdr:to>
      <xdr:col>14</xdr:col>
      <xdr:colOff>573125</xdr:colOff>
      <xdr:row>36</xdr:row>
      <xdr:rowOff>23632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606E835B-0D0B-674A-9BA1-00F4B507A9E4}"/>
            </a:ext>
          </a:extLst>
        </xdr:cNvPr>
        <xdr:cNvSpPr/>
      </xdr:nvSpPr>
      <xdr:spPr>
        <a:xfrm>
          <a:off x="8332825" y="6799143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 editAs="oneCell">
    <xdr:from>
      <xdr:col>13</xdr:col>
      <xdr:colOff>88900</xdr:colOff>
      <xdr:row>6</xdr:row>
      <xdr:rowOff>149241</xdr:rowOff>
    </xdr:from>
    <xdr:to>
      <xdr:col>14</xdr:col>
      <xdr:colOff>175793</xdr:colOff>
      <xdr:row>9</xdr:row>
      <xdr:rowOff>49042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AD9AD8E6-84DE-924E-9B84-65B175C89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7251700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6</xdr:row>
      <xdr:rowOff>149241</xdr:rowOff>
    </xdr:from>
    <xdr:to>
      <xdr:col>15</xdr:col>
      <xdr:colOff>346148</xdr:colOff>
      <xdr:row>9</xdr:row>
      <xdr:rowOff>49042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FF46B496-6FD3-9849-BFA5-FCC6741E65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8018955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6</xdr:row>
      <xdr:rowOff>149241</xdr:rowOff>
    </xdr:from>
    <xdr:to>
      <xdr:col>16</xdr:col>
      <xdr:colOff>516504</xdr:colOff>
      <xdr:row>9</xdr:row>
      <xdr:rowOff>49042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9FF41A07-0515-EF4C-9155-5E751EF1DC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8786210" y="1406541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6</xdr:row>
      <xdr:rowOff>149241</xdr:rowOff>
    </xdr:from>
    <xdr:to>
      <xdr:col>18</xdr:col>
      <xdr:colOff>133314</xdr:colOff>
      <xdr:row>9</xdr:row>
      <xdr:rowOff>49042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id="{325B75D2-97BF-1645-AA44-5BD52034B3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9596821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9</xdr:row>
      <xdr:rowOff>133382</xdr:rowOff>
    </xdr:from>
    <xdr:to>
      <xdr:col>14</xdr:col>
      <xdr:colOff>175793</xdr:colOff>
      <xdr:row>12</xdr:row>
      <xdr:rowOff>33183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CCC6764F-D72F-5840-962E-EFD6860ABA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7251700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9</xdr:row>
      <xdr:rowOff>133382</xdr:rowOff>
    </xdr:from>
    <xdr:to>
      <xdr:col>15</xdr:col>
      <xdr:colOff>346148</xdr:colOff>
      <xdr:row>12</xdr:row>
      <xdr:rowOff>33183</xdr:rowOff>
    </xdr:to>
    <xdr:pic>
      <xdr:nvPicPr>
        <xdr:cNvPr id="28" name="Picture 11">
          <a:extLst>
            <a:ext uri="{FF2B5EF4-FFF2-40B4-BE49-F238E27FC236}">
              <a16:creationId xmlns:a16="http://schemas.microsoft.com/office/drawing/2014/main" id="{DD8FD6EB-892B-0B4D-AC15-B4FC509B27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8018955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9</xdr:row>
      <xdr:rowOff>133382</xdr:rowOff>
    </xdr:from>
    <xdr:to>
      <xdr:col>16</xdr:col>
      <xdr:colOff>516504</xdr:colOff>
      <xdr:row>12</xdr:row>
      <xdr:rowOff>33183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7C31FAD8-4415-424D-AFBF-F02BDBE500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8786210" y="1962182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9</xdr:row>
      <xdr:rowOff>133382</xdr:rowOff>
    </xdr:from>
    <xdr:to>
      <xdr:col>18</xdr:col>
      <xdr:colOff>133314</xdr:colOff>
      <xdr:row>12</xdr:row>
      <xdr:rowOff>33183</xdr:rowOff>
    </xdr:to>
    <xdr:pic>
      <xdr:nvPicPr>
        <xdr:cNvPr id="30" name="Picture 13">
          <a:extLst>
            <a:ext uri="{FF2B5EF4-FFF2-40B4-BE49-F238E27FC236}">
              <a16:creationId xmlns:a16="http://schemas.microsoft.com/office/drawing/2014/main" id="{193AD628-54C5-A84E-B616-2CC4456E29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9596821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12</xdr:row>
      <xdr:rowOff>121902</xdr:rowOff>
    </xdr:from>
    <xdr:to>
      <xdr:col>14</xdr:col>
      <xdr:colOff>175793</xdr:colOff>
      <xdr:row>15</xdr:row>
      <xdr:rowOff>17324</xdr:rowOff>
    </xdr:to>
    <xdr:pic>
      <xdr:nvPicPr>
        <xdr:cNvPr id="31" name="Picture 14">
          <a:extLst>
            <a:ext uri="{FF2B5EF4-FFF2-40B4-BE49-F238E27FC236}">
              <a16:creationId xmlns:a16="http://schemas.microsoft.com/office/drawing/2014/main" id="{28A6AD01-9DCD-8649-9BCC-471289E267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7251700" y="25222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12</xdr:row>
      <xdr:rowOff>121902</xdr:rowOff>
    </xdr:from>
    <xdr:to>
      <xdr:col>15</xdr:col>
      <xdr:colOff>346148</xdr:colOff>
      <xdr:row>15</xdr:row>
      <xdr:rowOff>17324</xdr:rowOff>
    </xdr:to>
    <xdr:pic>
      <xdr:nvPicPr>
        <xdr:cNvPr id="32" name="Picture 15">
          <a:extLst>
            <a:ext uri="{FF2B5EF4-FFF2-40B4-BE49-F238E27FC236}">
              <a16:creationId xmlns:a16="http://schemas.microsoft.com/office/drawing/2014/main" id="{5773D7AC-5303-3F42-B2E7-5B0BE0F002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8018955" y="25222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21</xdr:row>
      <xdr:rowOff>74326</xdr:rowOff>
    </xdr:from>
    <xdr:to>
      <xdr:col>14</xdr:col>
      <xdr:colOff>175793</xdr:colOff>
      <xdr:row>23</xdr:row>
      <xdr:rowOff>160248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7B4752CB-4920-0340-97D2-E4BF1C78CA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7251700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21</xdr:row>
      <xdr:rowOff>74326</xdr:rowOff>
    </xdr:from>
    <xdr:to>
      <xdr:col>15</xdr:col>
      <xdr:colOff>346148</xdr:colOff>
      <xdr:row>23</xdr:row>
      <xdr:rowOff>160248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C92A117C-FCD4-0142-99E6-038A107971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8018955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21</xdr:row>
      <xdr:rowOff>74326</xdr:rowOff>
    </xdr:from>
    <xdr:to>
      <xdr:col>16</xdr:col>
      <xdr:colOff>516504</xdr:colOff>
      <xdr:row>23</xdr:row>
      <xdr:rowOff>160248</xdr:rowOff>
    </xdr:to>
    <xdr:pic>
      <xdr:nvPicPr>
        <xdr:cNvPr id="35" name="Picture 30">
          <a:extLst>
            <a:ext uri="{FF2B5EF4-FFF2-40B4-BE49-F238E27FC236}">
              <a16:creationId xmlns:a16="http://schemas.microsoft.com/office/drawing/2014/main" id="{E41E5E50-47D0-664D-B9EA-8A370AC7BC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8786210" y="4189126"/>
          <a:ext cx="683794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21</xdr:row>
      <xdr:rowOff>74326</xdr:rowOff>
    </xdr:from>
    <xdr:to>
      <xdr:col>18</xdr:col>
      <xdr:colOff>133314</xdr:colOff>
      <xdr:row>23</xdr:row>
      <xdr:rowOff>160248</xdr:rowOff>
    </xdr:to>
    <xdr:pic>
      <xdr:nvPicPr>
        <xdr:cNvPr id="36" name="Picture 31">
          <a:extLst>
            <a:ext uri="{FF2B5EF4-FFF2-40B4-BE49-F238E27FC236}">
              <a16:creationId xmlns:a16="http://schemas.microsoft.com/office/drawing/2014/main" id="{B6E82212-AFBB-F840-A8CF-C126A381D8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9596821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24</xdr:row>
      <xdr:rowOff>58464</xdr:rowOff>
    </xdr:from>
    <xdr:to>
      <xdr:col>14</xdr:col>
      <xdr:colOff>175793</xdr:colOff>
      <xdr:row>26</xdr:row>
      <xdr:rowOff>144386</xdr:rowOff>
    </xdr:to>
    <xdr:pic>
      <xdr:nvPicPr>
        <xdr:cNvPr id="37" name="Picture 34">
          <a:extLst>
            <a:ext uri="{FF2B5EF4-FFF2-40B4-BE49-F238E27FC236}">
              <a16:creationId xmlns:a16="http://schemas.microsoft.com/office/drawing/2014/main" id="{64F99856-D858-114D-B886-B7DF1DB410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7251700" y="4744764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24</xdr:row>
      <xdr:rowOff>66784</xdr:rowOff>
    </xdr:from>
    <xdr:to>
      <xdr:col>15</xdr:col>
      <xdr:colOff>346148</xdr:colOff>
      <xdr:row>26</xdr:row>
      <xdr:rowOff>157086</xdr:rowOff>
    </xdr:to>
    <xdr:pic>
      <xdr:nvPicPr>
        <xdr:cNvPr id="38" name="Picture 35">
          <a:extLst>
            <a:ext uri="{FF2B5EF4-FFF2-40B4-BE49-F238E27FC236}">
              <a16:creationId xmlns:a16="http://schemas.microsoft.com/office/drawing/2014/main" id="{8D0E7861-3544-BC42-BC98-FC3DB2555C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8018955" y="47530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24</xdr:row>
      <xdr:rowOff>66784</xdr:rowOff>
    </xdr:from>
    <xdr:to>
      <xdr:col>16</xdr:col>
      <xdr:colOff>516504</xdr:colOff>
      <xdr:row>26</xdr:row>
      <xdr:rowOff>157086</xdr:rowOff>
    </xdr:to>
    <xdr:pic>
      <xdr:nvPicPr>
        <xdr:cNvPr id="39" name="Picture 36">
          <a:extLst>
            <a:ext uri="{FF2B5EF4-FFF2-40B4-BE49-F238E27FC236}">
              <a16:creationId xmlns:a16="http://schemas.microsoft.com/office/drawing/2014/main" id="{3ADD7769-EB57-1F40-81AA-C006A9DB92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8786210" y="4753084"/>
          <a:ext cx="683794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24</xdr:row>
      <xdr:rowOff>66784</xdr:rowOff>
    </xdr:from>
    <xdr:to>
      <xdr:col>18</xdr:col>
      <xdr:colOff>133314</xdr:colOff>
      <xdr:row>26</xdr:row>
      <xdr:rowOff>157086</xdr:rowOff>
    </xdr:to>
    <xdr:pic>
      <xdr:nvPicPr>
        <xdr:cNvPr id="40" name="Picture 37">
          <a:extLst>
            <a:ext uri="{FF2B5EF4-FFF2-40B4-BE49-F238E27FC236}">
              <a16:creationId xmlns:a16="http://schemas.microsoft.com/office/drawing/2014/main" id="{8DD1B121-99F6-0042-8D81-02A40B0EC8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9596821" y="47530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3</xdr:row>
      <xdr:rowOff>165100</xdr:rowOff>
    </xdr:from>
    <xdr:to>
      <xdr:col>14</xdr:col>
      <xdr:colOff>175793</xdr:colOff>
      <xdr:row>6</xdr:row>
      <xdr:rowOff>64901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id="{BB73AF74-B427-3B4A-85E8-D14CBB5DEF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7251700" y="8509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3</xdr:row>
      <xdr:rowOff>165100</xdr:rowOff>
    </xdr:from>
    <xdr:to>
      <xdr:col>15</xdr:col>
      <xdr:colOff>346148</xdr:colOff>
      <xdr:row>6</xdr:row>
      <xdr:rowOff>64901</xdr:rowOff>
    </xdr:to>
    <xdr:pic>
      <xdr:nvPicPr>
        <xdr:cNvPr id="42" name="Picture 43">
          <a:extLst>
            <a:ext uri="{FF2B5EF4-FFF2-40B4-BE49-F238E27FC236}">
              <a16:creationId xmlns:a16="http://schemas.microsoft.com/office/drawing/2014/main" id="{BEF832A8-503E-854E-996C-1E2142CFF0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8018955" y="8509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583636</xdr:colOff>
      <xdr:row>38</xdr:row>
      <xdr:rowOff>67705</xdr:rowOff>
    </xdr:from>
    <xdr:to>
      <xdr:col>17</xdr:col>
      <xdr:colOff>563491</xdr:colOff>
      <xdr:row>38</xdr:row>
      <xdr:rowOff>67705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E3D236FE-9B7F-8445-8267-3C31602326E6}"/>
            </a:ext>
          </a:extLst>
        </xdr:cNvPr>
        <xdr:cNvCxnSpPr/>
      </xdr:nvCxnSpPr>
      <xdr:spPr>
        <a:xfrm>
          <a:off x="8940236" y="7421005"/>
          <a:ext cx="1173655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30091</xdr:colOff>
      <xdr:row>30</xdr:row>
      <xdr:rowOff>134489</xdr:rowOff>
    </xdr:from>
    <xdr:to>
      <xdr:col>17</xdr:col>
      <xdr:colOff>36441</xdr:colOff>
      <xdr:row>36</xdr:row>
      <xdr:rowOff>114564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6E1A36A1-B737-4C4F-BAAD-96DE3D58C3EC}"/>
            </a:ext>
          </a:extLst>
        </xdr:cNvPr>
        <xdr:cNvCxnSpPr/>
      </xdr:nvCxnSpPr>
      <xdr:spPr>
        <a:xfrm flipV="1">
          <a:off x="9580491" y="5963789"/>
          <a:ext cx="6350" cy="1123075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272486</xdr:colOff>
      <xdr:row>30</xdr:row>
      <xdr:rowOff>102739</xdr:rowOff>
    </xdr:from>
    <xdr:to>
      <xdr:col>16</xdr:col>
      <xdr:colOff>272486</xdr:colOff>
      <xdr:row>36</xdr:row>
      <xdr:rowOff>76464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FA7952A7-0A3D-1346-81E1-374A70B2160E}"/>
            </a:ext>
          </a:extLst>
        </xdr:cNvPr>
        <xdr:cNvCxnSpPr/>
      </xdr:nvCxnSpPr>
      <xdr:spPr>
        <a:xfrm flipV="1">
          <a:off x="9225986" y="5932039"/>
          <a:ext cx="0" cy="1116725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88900</xdr:colOff>
      <xdr:row>18</xdr:row>
      <xdr:rowOff>90184</xdr:rowOff>
    </xdr:from>
    <xdr:to>
      <xdr:col>14</xdr:col>
      <xdr:colOff>175793</xdr:colOff>
      <xdr:row>20</xdr:row>
      <xdr:rowOff>176107</xdr:rowOff>
    </xdr:to>
    <xdr:pic>
      <xdr:nvPicPr>
        <xdr:cNvPr id="46" name="Picture 22">
          <a:extLst>
            <a:ext uri="{FF2B5EF4-FFF2-40B4-BE49-F238E27FC236}">
              <a16:creationId xmlns:a16="http://schemas.microsoft.com/office/drawing/2014/main" id="{1A3E413C-2692-5C4E-A39D-41B9544E05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7251700" y="36334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18</xdr:row>
      <xdr:rowOff>90184</xdr:rowOff>
    </xdr:from>
    <xdr:to>
      <xdr:col>15</xdr:col>
      <xdr:colOff>346148</xdr:colOff>
      <xdr:row>20</xdr:row>
      <xdr:rowOff>176107</xdr:rowOff>
    </xdr:to>
    <xdr:pic>
      <xdr:nvPicPr>
        <xdr:cNvPr id="47" name="Picture 23">
          <a:extLst>
            <a:ext uri="{FF2B5EF4-FFF2-40B4-BE49-F238E27FC236}">
              <a16:creationId xmlns:a16="http://schemas.microsoft.com/office/drawing/2014/main" id="{201E9B6C-3AA9-A942-B9DA-A789C5E342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8018955" y="36334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18</xdr:row>
      <xdr:rowOff>90184</xdr:rowOff>
    </xdr:from>
    <xdr:to>
      <xdr:col>16</xdr:col>
      <xdr:colOff>516504</xdr:colOff>
      <xdr:row>20</xdr:row>
      <xdr:rowOff>176107</xdr:rowOff>
    </xdr:to>
    <xdr:pic>
      <xdr:nvPicPr>
        <xdr:cNvPr id="48" name="Picture 24">
          <a:extLst>
            <a:ext uri="{FF2B5EF4-FFF2-40B4-BE49-F238E27FC236}">
              <a16:creationId xmlns:a16="http://schemas.microsoft.com/office/drawing/2014/main" id="{583AFFB2-2489-4245-8D15-50E4525A8A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8786210" y="3633484"/>
          <a:ext cx="683794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18</xdr:row>
      <xdr:rowOff>90184</xdr:rowOff>
    </xdr:from>
    <xdr:to>
      <xdr:col>18</xdr:col>
      <xdr:colOff>133314</xdr:colOff>
      <xdr:row>20</xdr:row>
      <xdr:rowOff>176107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C855693-49CA-BB4B-9577-EE1AD501D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/>
      </xdr:blipFill>
      <xdr:spPr>
        <a:xfrm>
          <a:off x="9596821" y="3633484"/>
          <a:ext cx="683793" cy="466923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13</xdr:col>
      <xdr:colOff>88900</xdr:colOff>
      <xdr:row>15</xdr:row>
      <xdr:rowOff>106043</xdr:rowOff>
    </xdr:from>
    <xdr:to>
      <xdr:col>14</xdr:col>
      <xdr:colOff>175793</xdr:colOff>
      <xdr:row>18</xdr:row>
      <xdr:rowOff>1465</xdr:rowOff>
    </xdr:to>
    <xdr:pic>
      <xdr:nvPicPr>
        <xdr:cNvPr id="50" name="Picture 18">
          <a:extLst>
            <a:ext uri="{FF2B5EF4-FFF2-40B4-BE49-F238E27FC236}">
              <a16:creationId xmlns:a16="http://schemas.microsoft.com/office/drawing/2014/main" id="{AA297B45-A6DA-B340-822D-30A8B14F0F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7251700" y="30778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15</xdr:row>
      <xdr:rowOff>106043</xdr:rowOff>
    </xdr:from>
    <xdr:to>
      <xdr:col>15</xdr:col>
      <xdr:colOff>346148</xdr:colOff>
      <xdr:row>18</xdr:row>
      <xdr:rowOff>1465</xdr:rowOff>
    </xdr:to>
    <xdr:pic>
      <xdr:nvPicPr>
        <xdr:cNvPr id="51" name="Picture 19">
          <a:extLst>
            <a:ext uri="{FF2B5EF4-FFF2-40B4-BE49-F238E27FC236}">
              <a16:creationId xmlns:a16="http://schemas.microsoft.com/office/drawing/2014/main" id="{D7D12E11-4CFB-6A48-98C8-6791E1943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8018955" y="30778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15</xdr:row>
      <xdr:rowOff>106043</xdr:rowOff>
    </xdr:from>
    <xdr:to>
      <xdr:col>16</xdr:col>
      <xdr:colOff>516504</xdr:colOff>
      <xdr:row>18</xdr:row>
      <xdr:rowOff>1465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C229713-2DDF-404D-BEB8-F7D79A303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/>
      </xdr:blipFill>
      <xdr:spPr>
        <a:xfrm>
          <a:off x="8786210" y="3077843"/>
          <a:ext cx="683794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17</xdr:col>
      <xdr:colOff>46421</xdr:colOff>
      <xdr:row>15</xdr:row>
      <xdr:rowOff>106043</xdr:rowOff>
    </xdr:from>
    <xdr:to>
      <xdr:col>18</xdr:col>
      <xdr:colOff>133314</xdr:colOff>
      <xdr:row>18</xdr:row>
      <xdr:rowOff>1465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EA075CC-250B-0B48-BA6E-BFD804045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/>
      </xdr:blipFill>
      <xdr:spPr>
        <a:xfrm>
          <a:off x="9596821" y="3077843"/>
          <a:ext cx="683793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13</xdr:col>
      <xdr:colOff>97970</xdr:colOff>
      <xdr:row>30</xdr:row>
      <xdr:rowOff>90039</xdr:rowOff>
    </xdr:from>
    <xdr:to>
      <xdr:col>13</xdr:col>
      <xdr:colOff>299138</xdr:colOff>
      <xdr:row>31</xdr:row>
      <xdr:rowOff>96328</xdr:rowOff>
    </xdr:to>
    <xdr:sp macro="" textlink="">
      <xdr:nvSpPr>
        <xdr:cNvPr id="67" name="Rounded Rectangle 66">
          <a:extLst>
            <a:ext uri="{FF2B5EF4-FFF2-40B4-BE49-F238E27FC236}">
              <a16:creationId xmlns:a16="http://schemas.microsoft.com/office/drawing/2014/main" id="{F4C012CD-1ED6-7046-84A8-05FB637276F6}"/>
            </a:ext>
          </a:extLst>
        </xdr:cNvPr>
        <xdr:cNvSpPr/>
      </xdr:nvSpPr>
      <xdr:spPr>
        <a:xfrm>
          <a:off x="726077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13</xdr:col>
      <xdr:colOff>382450</xdr:colOff>
      <xdr:row>30</xdr:row>
      <xdr:rowOff>90039</xdr:rowOff>
    </xdr:from>
    <xdr:to>
      <xdr:col>13</xdr:col>
      <xdr:colOff>588873</xdr:colOff>
      <xdr:row>31</xdr:row>
      <xdr:rowOff>96328</xdr:rowOff>
    </xdr:to>
    <xdr:sp macro="" textlink="">
      <xdr:nvSpPr>
        <xdr:cNvPr id="68" name="Rounded Rectangle 67">
          <a:extLst>
            <a:ext uri="{FF2B5EF4-FFF2-40B4-BE49-F238E27FC236}">
              <a16:creationId xmlns:a16="http://schemas.microsoft.com/office/drawing/2014/main" id="{9849A678-E631-DB41-A509-CDF66C1D35BB}"/>
            </a:ext>
          </a:extLst>
        </xdr:cNvPr>
        <xdr:cNvSpPr/>
      </xdr:nvSpPr>
      <xdr:spPr>
        <a:xfrm>
          <a:off x="7545250" y="5919339"/>
          <a:ext cx="206423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14</xdr:col>
      <xdr:colOff>75285</xdr:colOff>
      <xdr:row>30</xdr:row>
      <xdr:rowOff>90039</xdr:rowOff>
    </xdr:from>
    <xdr:to>
      <xdr:col>14</xdr:col>
      <xdr:colOff>263753</xdr:colOff>
      <xdr:row>31</xdr:row>
      <xdr:rowOff>96328</xdr:rowOff>
    </xdr:to>
    <xdr:sp macro="" textlink="">
      <xdr:nvSpPr>
        <xdr:cNvPr id="69" name="Rounded Rectangle 68">
          <a:extLst>
            <a:ext uri="{FF2B5EF4-FFF2-40B4-BE49-F238E27FC236}">
              <a16:creationId xmlns:a16="http://schemas.microsoft.com/office/drawing/2014/main" id="{E1A8FC6B-A899-1A4C-8C39-F039C47B7E4B}"/>
            </a:ext>
          </a:extLst>
        </xdr:cNvPr>
        <xdr:cNvSpPr/>
      </xdr:nvSpPr>
      <xdr:spPr>
        <a:xfrm>
          <a:off x="7834985" y="5919339"/>
          <a:ext cx="1884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14</xdr:col>
      <xdr:colOff>347065</xdr:colOff>
      <xdr:row>30</xdr:row>
      <xdr:rowOff>90039</xdr:rowOff>
    </xdr:from>
    <xdr:to>
      <xdr:col>14</xdr:col>
      <xdr:colOff>548233</xdr:colOff>
      <xdr:row>31</xdr:row>
      <xdr:rowOff>96328</xdr:rowOff>
    </xdr:to>
    <xdr:sp macro="" textlink="">
      <xdr:nvSpPr>
        <xdr:cNvPr id="70" name="Rounded Rectangle 69">
          <a:extLst>
            <a:ext uri="{FF2B5EF4-FFF2-40B4-BE49-F238E27FC236}">
              <a16:creationId xmlns:a16="http://schemas.microsoft.com/office/drawing/2014/main" id="{724CBAA4-2092-CA46-B133-A403D64AB5F1}"/>
            </a:ext>
          </a:extLst>
        </xdr:cNvPr>
        <xdr:cNvSpPr/>
      </xdr:nvSpPr>
      <xdr:spPr>
        <a:xfrm>
          <a:off x="8106765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15</xdr:col>
      <xdr:colOff>39900</xdr:colOff>
      <xdr:row>30</xdr:row>
      <xdr:rowOff>90039</xdr:rowOff>
    </xdr:from>
    <xdr:to>
      <xdr:col>15</xdr:col>
      <xdr:colOff>241068</xdr:colOff>
      <xdr:row>31</xdr:row>
      <xdr:rowOff>96328</xdr:rowOff>
    </xdr:to>
    <xdr:sp macro="" textlink="">
      <xdr:nvSpPr>
        <xdr:cNvPr id="71" name="Rounded Rectangle 70">
          <a:extLst>
            <a:ext uri="{FF2B5EF4-FFF2-40B4-BE49-F238E27FC236}">
              <a16:creationId xmlns:a16="http://schemas.microsoft.com/office/drawing/2014/main" id="{58565343-46BB-6646-AFE7-BDEF1353BC0A}"/>
            </a:ext>
          </a:extLst>
        </xdr:cNvPr>
        <xdr:cNvSpPr/>
      </xdr:nvSpPr>
      <xdr:spPr>
        <a:xfrm>
          <a:off x="839650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15</xdr:col>
      <xdr:colOff>324380</xdr:colOff>
      <xdr:row>30</xdr:row>
      <xdr:rowOff>90039</xdr:rowOff>
    </xdr:from>
    <xdr:to>
      <xdr:col>15</xdr:col>
      <xdr:colOff>525548</xdr:colOff>
      <xdr:row>31</xdr:row>
      <xdr:rowOff>96328</xdr:rowOff>
    </xdr:to>
    <xdr:sp macro="" textlink="">
      <xdr:nvSpPr>
        <xdr:cNvPr id="72" name="Rounded Rectangle 71">
          <a:extLst>
            <a:ext uri="{FF2B5EF4-FFF2-40B4-BE49-F238E27FC236}">
              <a16:creationId xmlns:a16="http://schemas.microsoft.com/office/drawing/2014/main" id="{DFBD9D41-59F8-AB4B-97B5-F36BA69443E6}"/>
            </a:ext>
          </a:extLst>
        </xdr:cNvPr>
        <xdr:cNvSpPr/>
      </xdr:nvSpPr>
      <xdr:spPr>
        <a:xfrm>
          <a:off x="868098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13</xdr:col>
      <xdr:colOff>97970</xdr:colOff>
      <xdr:row>32</xdr:row>
      <xdr:rowOff>51648</xdr:rowOff>
    </xdr:from>
    <xdr:to>
      <xdr:col>13</xdr:col>
      <xdr:colOff>299138</xdr:colOff>
      <xdr:row>33</xdr:row>
      <xdr:rowOff>57936</xdr:rowOff>
    </xdr:to>
    <xdr:sp macro="" textlink="">
      <xdr:nvSpPr>
        <xdr:cNvPr id="73" name="Rounded Rectangle 72">
          <a:extLst>
            <a:ext uri="{FF2B5EF4-FFF2-40B4-BE49-F238E27FC236}">
              <a16:creationId xmlns:a16="http://schemas.microsoft.com/office/drawing/2014/main" id="{CAAF7F08-912B-FD43-BB77-B977FC34956F}"/>
            </a:ext>
          </a:extLst>
        </xdr:cNvPr>
        <xdr:cNvSpPr/>
      </xdr:nvSpPr>
      <xdr:spPr>
        <a:xfrm>
          <a:off x="726077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13</xdr:col>
      <xdr:colOff>382450</xdr:colOff>
      <xdr:row>32</xdr:row>
      <xdr:rowOff>51648</xdr:rowOff>
    </xdr:from>
    <xdr:to>
      <xdr:col>13</xdr:col>
      <xdr:colOff>588873</xdr:colOff>
      <xdr:row>33</xdr:row>
      <xdr:rowOff>57936</xdr:rowOff>
    </xdr:to>
    <xdr:sp macro="" textlink="">
      <xdr:nvSpPr>
        <xdr:cNvPr id="74" name="Rounded Rectangle 73">
          <a:extLst>
            <a:ext uri="{FF2B5EF4-FFF2-40B4-BE49-F238E27FC236}">
              <a16:creationId xmlns:a16="http://schemas.microsoft.com/office/drawing/2014/main" id="{AB8BAB8E-3841-F44D-BCA6-39368D46529C}"/>
            </a:ext>
          </a:extLst>
        </xdr:cNvPr>
        <xdr:cNvSpPr/>
      </xdr:nvSpPr>
      <xdr:spPr>
        <a:xfrm>
          <a:off x="7545250" y="6261948"/>
          <a:ext cx="206423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14</xdr:col>
      <xdr:colOff>75285</xdr:colOff>
      <xdr:row>32</xdr:row>
      <xdr:rowOff>51648</xdr:rowOff>
    </xdr:from>
    <xdr:to>
      <xdr:col>14</xdr:col>
      <xdr:colOff>263753</xdr:colOff>
      <xdr:row>33</xdr:row>
      <xdr:rowOff>57936</xdr:rowOff>
    </xdr:to>
    <xdr:sp macro="" textlink="">
      <xdr:nvSpPr>
        <xdr:cNvPr id="75" name="Rounded Rectangle 74">
          <a:extLst>
            <a:ext uri="{FF2B5EF4-FFF2-40B4-BE49-F238E27FC236}">
              <a16:creationId xmlns:a16="http://schemas.microsoft.com/office/drawing/2014/main" id="{599A773B-6AFA-3045-ADDF-BB90FFE92B04}"/>
            </a:ext>
          </a:extLst>
        </xdr:cNvPr>
        <xdr:cNvSpPr/>
      </xdr:nvSpPr>
      <xdr:spPr>
        <a:xfrm>
          <a:off x="7834985" y="6261948"/>
          <a:ext cx="1884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14</xdr:col>
      <xdr:colOff>347065</xdr:colOff>
      <xdr:row>32</xdr:row>
      <xdr:rowOff>51648</xdr:rowOff>
    </xdr:from>
    <xdr:to>
      <xdr:col>14</xdr:col>
      <xdr:colOff>548233</xdr:colOff>
      <xdr:row>33</xdr:row>
      <xdr:rowOff>57936</xdr:rowOff>
    </xdr:to>
    <xdr:sp macro="" textlink="">
      <xdr:nvSpPr>
        <xdr:cNvPr id="76" name="Rounded Rectangle 75">
          <a:extLst>
            <a:ext uri="{FF2B5EF4-FFF2-40B4-BE49-F238E27FC236}">
              <a16:creationId xmlns:a16="http://schemas.microsoft.com/office/drawing/2014/main" id="{18685BDA-4B4D-A94D-8EA9-B6B81D70B43D}"/>
            </a:ext>
          </a:extLst>
        </xdr:cNvPr>
        <xdr:cNvSpPr/>
      </xdr:nvSpPr>
      <xdr:spPr>
        <a:xfrm>
          <a:off x="8106765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15</xdr:col>
      <xdr:colOff>39900</xdr:colOff>
      <xdr:row>32</xdr:row>
      <xdr:rowOff>51648</xdr:rowOff>
    </xdr:from>
    <xdr:to>
      <xdr:col>15</xdr:col>
      <xdr:colOff>241068</xdr:colOff>
      <xdr:row>33</xdr:row>
      <xdr:rowOff>57936</xdr:rowOff>
    </xdr:to>
    <xdr:sp macro="" textlink="">
      <xdr:nvSpPr>
        <xdr:cNvPr id="77" name="Rounded Rectangle 76">
          <a:extLst>
            <a:ext uri="{FF2B5EF4-FFF2-40B4-BE49-F238E27FC236}">
              <a16:creationId xmlns:a16="http://schemas.microsoft.com/office/drawing/2014/main" id="{55A26556-5B0F-5742-9638-6CA21FFB46F2}"/>
            </a:ext>
          </a:extLst>
        </xdr:cNvPr>
        <xdr:cNvSpPr/>
      </xdr:nvSpPr>
      <xdr:spPr>
        <a:xfrm>
          <a:off x="839650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15</xdr:col>
      <xdr:colOff>324380</xdr:colOff>
      <xdr:row>32</xdr:row>
      <xdr:rowOff>51648</xdr:rowOff>
    </xdr:from>
    <xdr:to>
      <xdr:col>15</xdr:col>
      <xdr:colOff>525548</xdr:colOff>
      <xdr:row>33</xdr:row>
      <xdr:rowOff>57936</xdr:rowOff>
    </xdr:to>
    <xdr:sp macro="" textlink="">
      <xdr:nvSpPr>
        <xdr:cNvPr id="78" name="Rounded Rectangle 77">
          <a:extLst>
            <a:ext uri="{FF2B5EF4-FFF2-40B4-BE49-F238E27FC236}">
              <a16:creationId xmlns:a16="http://schemas.microsoft.com/office/drawing/2014/main" id="{768594BD-C48D-5043-8C40-660F09A1A51A}"/>
            </a:ext>
          </a:extLst>
        </xdr:cNvPr>
        <xdr:cNvSpPr/>
      </xdr:nvSpPr>
      <xdr:spPr>
        <a:xfrm>
          <a:off x="868098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16</xdr:col>
      <xdr:colOff>37536</xdr:colOff>
      <xdr:row>39</xdr:row>
      <xdr:rowOff>164926</xdr:rowOff>
    </xdr:from>
    <xdr:to>
      <xdr:col>18</xdr:col>
      <xdr:colOff>22646</xdr:colOff>
      <xdr:row>39</xdr:row>
      <xdr:rowOff>164926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DF21E07E-3662-1F42-AAFF-20B2853A3F53}"/>
            </a:ext>
          </a:extLst>
        </xdr:cNvPr>
        <xdr:cNvCxnSpPr/>
      </xdr:nvCxnSpPr>
      <xdr:spPr>
        <a:xfrm>
          <a:off x="8991036" y="77087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250370</xdr:colOff>
      <xdr:row>42</xdr:row>
      <xdr:rowOff>139088</xdr:rowOff>
    </xdr:from>
    <xdr:to>
      <xdr:col>18</xdr:col>
      <xdr:colOff>209759</xdr:colOff>
      <xdr:row>44</xdr:row>
      <xdr:rowOff>139693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1833BF0C-9695-5142-AF83-487DAB5A2874}"/>
            </a:ext>
          </a:extLst>
        </xdr:cNvPr>
        <xdr:cNvGrpSpPr/>
      </xdr:nvGrpSpPr>
      <xdr:grpSpPr>
        <a:xfrm>
          <a:off x="7413170" y="8254388"/>
          <a:ext cx="2943889" cy="381605"/>
          <a:chOff x="4737100" y="7886700"/>
          <a:chExt cx="2917613" cy="390364"/>
        </a:xfrm>
      </xdr:grpSpPr>
      <xdr:sp macro="" textlink="">
        <xdr:nvSpPr>
          <xdr:cNvPr id="87" name="Isosceles Triangle 71">
            <a:extLst>
              <a:ext uri="{FF2B5EF4-FFF2-40B4-BE49-F238E27FC236}">
                <a16:creationId xmlns:a16="http://schemas.microsoft.com/office/drawing/2014/main" id="{2AC65446-0CEF-77CC-0BF3-566F0BEF8321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8" name="Isosceles Triangle 71">
            <a:extLst>
              <a:ext uri="{FF2B5EF4-FFF2-40B4-BE49-F238E27FC236}">
                <a16:creationId xmlns:a16="http://schemas.microsoft.com/office/drawing/2014/main" id="{0C48234E-FC68-8E33-8787-46C6BF3D87BD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9" name="Isosceles Triangle 71">
            <a:extLst>
              <a:ext uri="{FF2B5EF4-FFF2-40B4-BE49-F238E27FC236}">
                <a16:creationId xmlns:a16="http://schemas.microsoft.com/office/drawing/2014/main" id="{5BEE8A07-16E0-9A47-12E2-EBFBBDA57D9F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0" name="Isosceles Triangle 71">
            <a:extLst>
              <a:ext uri="{FF2B5EF4-FFF2-40B4-BE49-F238E27FC236}">
                <a16:creationId xmlns:a16="http://schemas.microsoft.com/office/drawing/2014/main" id="{5F62CAF1-9243-568E-ACEF-03D48EDE6387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16</xdr:col>
      <xdr:colOff>139136</xdr:colOff>
      <xdr:row>39</xdr:row>
      <xdr:rowOff>25226</xdr:rowOff>
    </xdr:from>
    <xdr:to>
      <xdr:col>18</xdr:col>
      <xdr:colOff>124246</xdr:colOff>
      <xdr:row>39</xdr:row>
      <xdr:rowOff>25226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8F386C7E-D33E-DF4D-B425-21FB7E3F3749}"/>
            </a:ext>
          </a:extLst>
        </xdr:cNvPr>
        <xdr:cNvCxnSpPr/>
      </xdr:nvCxnSpPr>
      <xdr:spPr>
        <a:xfrm>
          <a:off x="9092636" y="75690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189936</xdr:colOff>
      <xdr:row>40</xdr:row>
      <xdr:rowOff>122446</xdr:rowOff>
    </xdr:from>
    <xdr:to>
      <xdr:col>18</xdr:col>
      <xdr:colOff>175046</xdr:colOff>
      <xdr:row>40</xdr:row>
      <xdr:rowOff>122446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77AC088D-6FDA-D148-A236-1694096B6FEB}"/>
            </a:ext>
          </a:extLst>
        </xdr:cNvPr>
        <xdr:cNvCxnSpPr/>
      </xdr:nvCxnSpPr>
      <xdr:spPr>
        <a:xfrm>
          <a:off x="9143436" y="785674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182491</xdr:colOff>
      <xdr:row>31</xdr:row>
      <xdr:rowOff>92010</xdr:rowOff>
    </xdr:from>
    <xdr:to>
      <xdr:col>17</xdr:col>
      <xdr:colOff>188841</xdr:colOff>
      <xdr:row>37</xdr:row>
      <xdr:rowOff>72084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803F92CE-1E86-9B4C-8E75-E336A71E19A7}"/>
            </a:ext>
          </a:extLst>
        </xdr:cNvPr>
        <xdr:cNvCxnSpPr/>
      </xdr:nvCxnSpPr>
      <xdr:spPr>
        <a:xfrm flipV="1">
          <a:off x="9732891" y="6111810"/>
          <a:ext cx="6350" cy="1123074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424886</xdr:colOff>
      <xdr:row>31</xdr:row>
      <xdr:rowOff>60260</xdr:rowOff>
    </xdr:from>
    <xdr:to>
      <xdr:col>16</xdr:col>
      <xdr:colOff>424886</xdr:colOff>
      <xdr:row>37</xdr:row>
      <xdr:rowOff>33984</xdr:rowOff>
    </xdr:to>
    <xdr:cxnSp macro="">
      <xdr:nvCxnSpPr>
        <xdr:cNvPr id="101" name="Straight Arrow Connector 100">
          <a:extLst>
            <a:ext uri="{FF2B5EF4-FFF2-40B4-BE49-F238E27FC236}">
              <a16:creationId xmlns:a16="http://schemas.microsoft.com/office/drawing/2014/main" id="{BB9AC183-0881-CD41-A9E9-5E28A065A58F}"/>
            </a:ext>
          </a:extLst>
        </xdr:cNvPr>
        <xdr:cNvCxnSpPr/>
      </xdr:nvCxnSpPr>
      <xdr:spPr>
        <a:xfrm flipV="1">
          <a:off x="9378386" y="6080060"/>
          <a:ext cx="0" cy="1116724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263070</xdr:colOff>
      <xdr:row>47</xdr:row>
      <xdr:rowOff>96170</xdr:rowOff>
    </xdr:from>
    <xdr:to>
      <xdr:col>16</xdr:col>
      <xdr:colOff>504049</xdr:colOff>
      <xdr:row>49</xdr:row>
      <xdr:rowOff>96776</xdr:rowOff>
    </xdr:to>
    <xdr:grpSp>
      <xdr:nvGrpSpPr>
        <xdr:cNvPr id="102" name="Group 101">
          <a:extLst>
            <a:ext uri="{FF2B5EF4-FFF2-40B4-BE49-F238E27FC236}">
              <a16:creationId xmlns:a16="http://schemas.microsoft.com/office/drawing/2014/main" id="{CAFCB4D1-EE71-BA44-90D0-086E28A7BEB9}"/>
            </a:ext>
          </a:extLst>
        </xdr:cNvPr>
        <xdr:cNvGrpSpPr/>
      </xdr:nvGrpSpPr>
      <xdr:grpSpPr>
        <a:xfrm>
          <a:off x="7425870" y="9163970"/>
          <a:ext cx="2031679" cy="381606"/>
          <a:chOff x="4737100" y="7886700"/>
          <a:chExt cx="2015913" cy="390364"/>
        </a:xfrm>
      </xdr:grpSpPr>
      <xdr:sp macro="" textlink="">
        <xdr:nvSpPr>
          <xdr:cNvPr id="103" name="Isosceles Triangle 71">
            <a:extLst>
              <a:ext uri="{FF2B5EF4-FFF2-40B4-BE49-F238E27FC236}">
                <a16:creationId xmlns:a16="http://schemas.microsoft.com/office/drawing/2014/main" id="{EC7BE674-D76C-88D8-0767-5AD963F0EB7A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4" name="Isosceles Triangle 71">
            <a:extLst>
              <a:ext uri="{FF2B5EF4-FFF2-40B4-BE49-F238E27FC236}">
                <a16:creationId xmlns:a16="http://schemas.microsoft.com/office/drawing/2014/main" id="{FA8F4FDF-405C-4A9B-7DA2-E00A29552BC4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5" name="Isosceles Triangle 71">
            <a:extLst>
              <a:ext uri="{FF2B5EF4-FFF2-40B4-BE49-F238E27FC236}">
                <a16:creationId xmlns:a16="http://schemas.microsoft.com/office/drawing/2014/main" id="{020A3509-1721-1ABC-6AD5-D21EA482AAF1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457200</xdr:colOff>
      <xdr:row>41</xdr:row>
      <xdr:rowOff>88900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18B323-95A3-4B43-945F-AB563A80CF67}"/>
            </a:ext>
          </a:extLst>
        </xdr:cNvPr>
        <xdr:cNvSpPr txBox="1"/>
      </xdr:nvSpPr>
      <xdr:spPr>
        <a:xfrm>
          <a:off x="14185900" y="797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18</xdr:col>
      <xdr:colOff>109356</xdr:colOff>
      <xdr:row>30</xdr:row>
      <xdr:rowOff>166239</xdr:rowOff>
    </xdr:from>
    <xdr:to>
      <xdr:col>18</xdr:col>
      <xdr:colOff>359969</xdr:colOff>
      <xdr:row>46</xdr:row>
      <xdr:rowOff>29334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30FEA31-0ED1-6944-91C1-BD52A2BEFD7F}"/>
            </a:ext>
          </a:extLst>
        </xdr:cNvPr>
        <xdr:cNvGrpSpPr/>
      </xdr:nvGrpSpPr>
      <xdr:grpSpPr>
        <a:xfrm>
          <a:off x="10256656" y="5957439"/>
          <a:ext cx="250613" cy="2911095"/>
          <a:chOff x="13233400" y="6146800"/>
          <a:chExt cx="250613" cy="2981164"/>
        </a:xfrm>
      </xdr:grpSpPr>
      <xdr:sp macro="" textlink="">
        <xdr:nvSpPr>
          <xdr:cNvPr id="4" name="Isosceles Triangle 71">
            <a:extLst>
              <a:ext uri="{FF2B5EF4-FFF2-40B4-BE49-F238E27FC236}">
                <a16:creationId xmlns:a16="http://schemas.microsoft.com/office/drawing/2014/main" id="{F2889AEE-24A2-B5F3-0FA4-7F5B7104CE19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" name="Isosceles Triangle 71">
            <a:extLst>
              <a:ext uri="{FF2B5EF4-FFF2-40B4-BE49-F238E27FC236}">
                <a16:creationId xmlns:a16="http://schemas.microsoft.com/office/drawing/2014/main" id="{0344BE0B-C128-A816-C87E-B62791A803EB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" name="Isosceles Triangle 71">
            <a:extLst>
              <a:ext uri="{FF2B5EF4-FFF2-40B4-BE49-F238E27FC236}">
                <a16:creationId xmlns:a16="http://schemas.microsoft.com/office/drawing/2014/main" id="{0D6B4FBD-3123-FC81-1CA7-2F03BDA8608A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Isosceles Triangle 71">
            <a:extLst>
              <a:ext uri="{FF2B5EF4-FFF2-40B4-BE49-F238E27FC236}">
                <a16:creationId xmlns:a16="http://schemas.microsoft.com/office/drawing/2014/main" id="{FA106111-77FD-097E-8BE0-1EB6F1394D7F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17</xdr:col>
      <xdr:colOff>2501</xdr:colOff>
      <xdr:row>31</xdr:row>
      <xdr:rowOff>34860</xdr:rowOff>
    </xdr:from>
    <xdr:to>
      <xdr:col>17</xdr:col>
      <xdr:colOff>253114</xdr:colOff>
      <xdr:row>41</xdr:row>
      <xdr:rowOff>186552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F8098A6-4835-874D-811C-466A22398523}"/>
            </a:ext>
          </a:extLst>
        </xdr:cNvPr>
        <xdr:cNvGrpSpPr/>
      </xdr:nvGrpSpPr>
      <xdr:grpSpPr>
        <a:xfrm>
          <a:off x="9552901" y="6016560"/>
          <a:ext cx="250613" cy="2056692"/>
          <a:chOff x="13233400" y="6146800"/>
          <a:chExt cx="250613" cy="2104864"/>
        </a:xfrm>
      </xdr:grpSpPr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DF100B9A-3515-452B-554A-ECC80F6A0CBE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Isosceles Triangle 71">
            <a:extLst>
              <a:ext uri="{FF2B5EF4-FFF2-40B4-BE49-F238E27FC236}">
                <a16:creationId xmlns:a16="http://schemas.microsoft.com/office/drawing/2014/main" id="{B1F3C691-BEDE-8AA2-A2B4-59C76891DD02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Isosceles Triangle 71">
            <a:extLst>
              <a:ext uri="{FF2B5EF4-FFF2-40B4-BE49-F238E27FC236}">
                <a16:creationId xmlns:a16="http://schemas.microsoft.com/office/drawing/2014/main" id="{81124C9F-D588-C343-B92C-4DDC36BE9789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12</xdr:col>
      <xdr:colOff>573125</xdr:colOff>
      <xdr:row>31</xdr:row>
      <xdr:rowOff>13839</xdr:rowOff>
    </xdr:from>
    <xdr:to>
      <xdr:col>12</xdr:col>
      <xdr:colOff>573125</xdr:colOff>
      <xdr:row>32</xdr:row>
      <xdr:rowOff>20128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30EF5D3E-7F9E-024C-9AC2-F9D976956542}"/>
            </a:ext>
          </a:extLst>
        </xdr:cNvPr>
        <xdr:cNvSpPr/>
      </xdr:nvSpPr>
      <xdr:spPr>
        <a:xfrm>
          <a:off x="7139025" y="5995539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12</xdr:col>
      <xdr:colOff>573125</xdr:colOff>
      <xdr:row>33</xdr:row>
      <xdr:rowOff>5081</xdr:rowOff>
    </xdr:from>
    <xdr:to>
      <xdr:col>12</xdr:col>
      <xdr:colOff>573125</xdr:colOff>
      <xdr:row>34</xdr:row>
      <xdr:rowOff>11369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236BF96E-42CF-1A4D-AAA1-419C6E665562}"/>
            </a:ext>
          </a:extLst>
        </xdr:cNvPr>
        <xdr:cNvSpPr/>
      </xdr:nvSpPr>
      <xdr:spPr>
        <a:xfrm>
          <a:off x="7139025" y="6367781"/>
          <a:ext cx="0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11</xdr:col>
      <xdr:colOff>85270</xdr:colOff>
      <xdr:row>34</xdr:row>
      <xdr:rowOff>4643</xdr:rowOff>
    </xdr:from>
    <xdr:to>
      <xdr:col>12</xdr:col>
      <xdr:colOff>90525</xdr:colOff>
      <xdr:row>35</xdr:row>
      <xdr:rowOff>25664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6FC1F6B6-8FC1-D14A-9EE6-37FB8182100B}"/>
            </a:ext>
          </a:extLst>
        </xdr:cNvPr>
        <xdr:cNvSpPr/>
      </xdr:nvSpPr>
      <xdr:spPr>
        <a:xfrm>
          <a:off x="6054270" y="6557843"/>
          <a:ext cx="602155" cy="211521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>
    <xdr:from>
      <xdr:col>12</xdr:col>
      <xdr:colOff>573125</xdr:colOff>
      <xdr:row>35</xdr:row>
      <xdr:rowOff>17343</xdr:rowOff>
    </xdr:from>
    <xdr:to>
      <xdr:col>12</xdr:col>
      <xdr:colOff>573125</xdr:colOff>
      <xdr:row>36</xdr:row>
      <xdr:rowOff>23632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90BC34E8-08EC-0341-8F9B-995352B310AC}"/>
            </a:ext>
          </a:extLst>
        </xdr:cNvPr>
        <xdr:cNvSpPr/>
      </xdr:nvSpPr>
      <xdr:spPr>
        <a:xfrm>
          <a:off x="7139025" y="6761043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 editAs="oneCell">
    <xdr:from>
      <xdr:col>11</xdr:col>
      <xdr:colOff>88900</xdr:colOff>
      <xdr:row>6</xdr:row>
      <xdr:rowOff>149241</xdr:rowOff>
    </xdr:from>
    <xdr:to>
      <xdr:col>12</xdr:col>
      <xdr:colOff>175793</xdr:colOff>
      <xdr:row>9</xdr:row>
      <xdr:rowOff>49042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53DE1A7F-7D68-7846-BDA3-08749833F4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6057900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6</xdr:row>
      <xdr:rowOff>149241</xdr:rowOff>
    </xdr:from>
    <xdr:to>
      <xdr:col>13</xdr:col>
      <xdr:colOff>346148</xdr:colOff>
      <xdr:row>9</xdr:row>
      <xdr:rowOff>49042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2A5DEA99-C8EC-A74C-8701-1D2D5731F8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6825155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6</xdr:row>
      <xdr:rowOff>149241</xdr:rowOff>
    </xdr:from>
    <xdr:to>
      <xdr:col>14</xdr:col>
      <xdr:colOff>516504</xdr:colOff>
      <xdr:row>9</xdr:row>
      <xdr:rowOff>49042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04F00AFF-EC72-5642-A016-94A7D6A724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592410" y="1368441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6</xdr:row>
      <xdr:rowOff>149241</xdr:rowOff>
    </xdr:from>
    <xdr:to>
      <xdr:col>16</xdr:col>
      <xdr:colOff>133314</xdr:colOff>
      <xdr:row>9</xdr:row>
      <xdr:rowOff>49042</xdr:rowOff>
    </xdr:to>
    <xdr:pic>
      <xdr:nvPicPr>
        <xdr:cNvPr id="26" name="Picture 7">
          <a:extLst>
            <a:ext uri="{FF2B5EF4-FFF2-40B4-BE49-F238E27FC236}">
              <a16:creationId xmlns:a16="http://schemas.microsoft.com/office/drawing/2014/main" id="{C0C6E94D-8E04-5B48-86C3-FA38E9B297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8403021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9</xdr:row>
      <xdr:rowOff>133382</xdr:rowOff>
    </xdr:from>
    <xdr:to>
      <xdr:col>12</xdr:col>
      <xdr:colOff>175793</xdr:colOff>
      <xdr:row>12</xdr:row>
      <xdr:rowOff>33183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8533469F-55F9-2045-BD71-3B2F3C14EC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6057900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9</xdr:row>
      <xdr:rowOff>133382</xdr:rowOff>
    </xdr:from>
    <xdr:to>
      <xdr:col>13</xdr:col>
      <xdr:colOff>346148</xdr:colOff>
      <xdr:row>12</xdr:row>
      <xdr:rowOff>33183</xdr:rowOff>
    </xdr:to>
    <xdr:pic>
      <xdr:nvPicPr>
        <xdr:cNvPr id="28" name="Picture 11">
          <a:extLst>
            <a:ext uri="{FF2B5EF4-FFF2-40B4-BE49-F238E27FC236}">
              <a16:creationId xmlns:a16="http://schemas.microsoft.com/office/drawing/2014/main" id="{7478F803-7258-D840-AFF2-1909A364C9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6825155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9</xdr:row>
      <xdr:rowOff>133382</xdr:rowOff>
    </xdr:from>
    <xdr:to>
      <xdr:col>14</xdr:col>
      <xdr:colOff>516504</xdr:colOff>
      <xdr:row>12</xdr:row>
      <xdr:rowOff>33183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E3D42423-7CEE-B541-A504-7895154E7A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7592410" y="1924082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9</xdr:row>
      <xdr:rowOff>133382</xdr:rowOff>
    </xdr:from>
    <xdr:to>
      <xdr:col>16</xdr:col>
      <xdr:colOff>133314</xdr:colOff>
      <xdr:row>12</xdr:row>
      <xdr:rowOff>33183</xdr:rowOff>
    </xdr:to>
    <xdr:pic>
      <xdr:nvPicPr>
        <xdr:cNvPr id="30" name="Picture 13">
          <a:extLst>
            <a:ext uri="{FF2B5EF4-FFF2-40B4-BE49-F238E27FC236}">
              <a16:creationId xmlns:a16="http://schemas.microsoft.com/office/drawing/2014/main" id="{5435A46F-D476-6942-A084-F6F15B6DCA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8403021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12</xdr:row>
      <xdr:rowOff>121902</xdr:rowOff>
    </xdr:from>
    <xdr:to>
      <xdr:col>12</xdr:col>
      <xdr:colOff>175793</xdr:colOff>
      <xdr:row>15</xdr:row>
      <xdr:rowOff>17324</xdr:rowOff>
    </xdr:to>
    <xdr:pic>
      <xdr:nvPicPr>
        <xdr:cNvPr id="31" name="Picture 14">
          <a:extLst>
            <a:ext uri="{FF2B5EF4-FFF2-40B4-BE49-F238E27FC236}">
              <a16:creationId xmlns:a16="http://schemas.microsoft.com/office/drawing/2014/main" id="{20BC5894-11C5-B64F-98CF-46BBED38D3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6057900" y="24841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12</xdr:row>
      <xdr:rowOff>121902</xdr:rowOff>
    </xdr:from>
    <xdr:to>
      <xdr:col>13</xdr:col>
      <xdr:colOff>346148</xdr:colOff>
      <xdr:row>15</xdr:row>
      <xdr:rowOff>17324</xdr:rowOff>
    </xdr:to>
    <xdr:pic>
      <xdr:nvPicPr>
        <xdr:cNvPr id="32" name="Picture 15">
          <a:extLst>
            <a:ext uri="{FF2B5EF4-FFF2-40B4-BE49-F238E27FC236}">
              <a16:creationId xmlns:a16="http://schemas.microsoft.com/office/drawing/2014/main" id="{BAD9587A-C757-C04C-AA4E-09DA5774D6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6825155" y="24841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21</xdr:row>
      <xdr:rowOff>74326</xdr:rowOff>
    </xdr:from>
    <xdr:to>
      <xdr:col>12</xdr:col>
      <xdr:colOff>175793</xdr:colOff>
      <xdr:row>23</xdr:row>
      <xdr:rowOff>160248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E5B66997-EF46-7643-A371-0A29EB4538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6057900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21</xdr:row>
      <xdr:rowOff>74326</xdr:rowOff>
    </xdr:from>
    <xdr:to>
      <xdr:col>13</xdr:col>
      <xdr:colOff>346148</xdr:colOff>
      <xdr:row>23</xdr:row>
      <xdr:rowOff>160248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1F1AAEE1-8D09-0F48-9FA1-BFA857672E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6825155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21</xdr:row>
      <xdr:rowOff>74326</xdr:rowOff>
    </xdr:from>
    <xdr:to>
      <xdr:col>14</xdr:col>
      <xdr:colOff>516504</xdr:colOff>
      <xdr:row>23</xdr:row>
      <xdr:rowOff>160248</xdr:rowOff>
    </xdr:to>
    <xdr:pic>
      <xdr:nvPicPr>
        <xdr:cNvPr id="35" name="Picture 30">
          <a:extLst>
            <a:ext uri="{FF2B5EF4-FFF2-40B4-BE49-F238E27FC236}">
              <a16:creationId xmlns:a16="http://schemas.microsoft.com/office/drawing/2014/main" id="{DC4B78BD-C3C9-3042-A14B-EAACE4F4D8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7592410" y="4151026"/>
          <a:ext cx="683794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21</xdr:row>
      <xdr:rowOff>74326</xdr:rowOff>
    </xdr:from>
    <xdr:to>
      <xdr:col>16</xdr:col>
      <xdr:colOff>133314</xdr:colOff>
      <xdr:row>23</xdr:row>
      <xdr:rowOff>160248</xdr:rowOff>
    </xdr:to>
    <xdr:pic>
      <xdr:nvPicPr>
        <xdr:cNvPr id="36" name="Picture 31">
          <a:extLst>
            <a:ext uri="{FF2B5EF4-FFF2-40B4-BE49-F238E27FC236}">
              <a16:creationId xmlns:a16="http://schemas.microsoft.com/office/drawing/2014/main" id="{47DF917D-7389-DC46-9724-1F0C1FC3D4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8403021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24</xdr:row>
      <xdr:rowOff>58464</xdr:rowOff>
    </xdr:from>
    <xdr:to>
      <xdr:col>12</xdr:col>
      <xdr:colOff>175793</xdr:colOff>
      <xdr:row>26</xdr:row>
      <xdr:rowOff>144386</xdr:rowOff>
    </xdr:to>
    <xdr:pic>
      <xdr:nvPicPr>
        <xdr:cNvPr id="37" name="Picture 34">
          <a:extLst>
            <a:ext uri="{FF2B5EF4-FFF2-40B4-BE49-F238E27FC236}">
              <a16:creationId xmlns:a16="http://schemas.microsoft.com/office/drawing/2014/main" id="{2EDF73F9-05FA-FE45-B1AB-CB3A42A9C5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6057900" y="4706664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24</xdr:row>
      <xdr:rowOff>66784</xdr:rowOff>
    </xdr:from>
    <xdr:to>
      <xdr:col>13</xdr:col>
      <xdr:colOff>346148</xdr:colOff>
      <xdr:row>26</xdr:row>
      <xdr:rowOff>157086</xdr:rowOff>
    </xdr:to>
    <xdr:pic>
      <xdr:nvPicPr>
        <xdr:cNvPr id="38" name="Picture 35">
          <a:extLst>
            <a:ext uri="{FF2B5EF4-FFF2-40B4-BE49-F238E27FC236}">
              <a16:creationId xmlns:a16="http://schemas.microsoft.com/office/drawing/2014/main" id="{37408BF2-09BD-8E48-B700-4D99C7B7C0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6825155" y="47149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24</xdr:row>
      <xdr:rowOff>66784</xdr:rowOff>
    </xdr:from>
    <xdr:to>
      <xdr:col>14</xdr:col>
      <xdr:colOff>516504</xdr:colOff>
      <xdr:row>26</xdr:row>
      <xdr:rowOff>157086</xdr:rowOff>
    </xdr:to>
    <xdr:pic>
      <xdr:nvPicPr>
        <xdr:cNvPr id="39" name="Picture 36">
          <a:extLst>
            <a:ext uri="{FF2B5EF4-FFF2-40B4-BE49-F238E27FC236}">
              <a16:creationId xmlns:a16="http://schemas.microsoft.com/office/drawing/2014/main" id="{3B87A08F-14C4-FC48-BBEC-397AD7ECF4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7592410" y="4714984"/>
          <a:ext cx="683794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24</xdr:row>
      <xdr:rowOff>66784</xdr:rowOff>
    </xdr:from>
    <xdr:to>
      <xdr:col>16</xdr:col>
      <xdr:colOff>133314</xdr:colOff>
      <xdr:row>26</xdr:row>
      <xdr:rowOff>157086</xdr:rowOff>
    </xdr:to>
    <xdr:pic>
      <xdr:nvPicPr>
        <xdr:cNvPr id="40" name="Picture 37">
          <a:extLst>
            <a:ext uri="{FF2B5EF4-FFF2-40B4-BE49-F238E27FC236}">
              <a16:creationId xmlns:a16="http://schemas.microsoft.com/office/drawing/2014/main" id="{ADD95317-5592-BF4B-8D7D-415E2CA57A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8403021" y="47149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3</xdr:row>
      <xdr:rowOff>165100</xdr:rowOff>
    </xdr:from>
    <xdr:to>
      <xdr:col>12</xdr:col>
      <xdr:colOff>175793</xdr:colOff>
      <xdr:row>6</xdr:row>
      <xdr:rowOff>64901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id="{76BF33EA-6A6B-6C4B-90B5-85D688A666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6057900" y="8128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3</xdr:row>
      <xdr:rowOff>165100</xdr:rowOff>
    </xdr:from>
    <xdr:to>
      <xdr:col>13</xdr:col>
      <xdr:colOff>346148</xdr:colOff>
      <xdr:row>6</xdr:row>
      <xdr:rowOff>64901</xdr:rowOff>
    </xdr:to>
    <xdr:pic>
      <xdr:nvPicPr>
        <xdr:cNvPr id="42" name="Picture 43">
          <a:extLst>
            <a:ext uri="{FF2B5EF4-FFF2-40B4-BE49-F238E27FC236}">
              <a16:creationId xmlns:a16="http://schemas.microsoft.com/office/drawing/2014/main" id="{9BB94FB6-40C1-3A42-80A3-4F72981B99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6825155" y="8128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583636</xdr:colOff>
      <xdr:row>38</xdr:row>
      <xdr:rowOff>67705</xdr:rowOff>
    </xdr:from>
    <xdr:to>
      <xdr:col>15</xdr:col>
      <xdr:colOff>563491</xdr:colOff>
      <xdr:row>38</xdr:row>
      <xdr:rowOff>67705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22092DBB-7A3F-234A-A1C7-B8EAFDDBD3D7}"/>
            </a:ext>
          </a:extLst>
        </xdr:cNvPr>
        <xdr:cNvCxnSpPr/>
      </xdr:nvCxnSpPr>
      <xdr:spPr>
        <a:xfrm>
          <a:off x="7746436" y="7382905"/>
          <a:ext cx="1173655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30091</xdr:colOff>
      <xdr:row>30</xdr:row>
      <xdr:rowOff>134489</xdr:rowOff>
    </xdr:from>
    <xdr:to>
      <xdr:col>15</xdr:col>
      <xdr:colOff>36441</xdr:colOff>
      <xdr:row>36</xdr:row>
      <xdr:rowOff>114564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26C8DAB5-E8A4-2048-9B51-2B6AF5050590}"/>
            </a:ext>
          </a:extLst>
        </xdr:cNvPr>
        <xdr:cNvCxnSpPr/>
      </xdr:nvCxnSpPr>
      <xdr:spPr>
        <a:xfrm flipV="1">
          <a:off x="8386691" y="5925689"/>
          <a:ext cx="6350" cy="1123075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272486</xdr:colOff>
      <xdr:row>30</xdr:row>
      <xdr:rowOff>102739</xdr:rowOff>
    </xdr:from>
    <xdr:to>
      <xdr:col>14</xdr:col>
      <xdr:colOff>272486</xdr:colOff>
      <xdr:row>36</xdr:row>
      <xdr:rowOff>76464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6C83AA8C-843A-C042-BD68-707F38BDA052}"/>
            </a:ext>
          </a:extLst>
        </xdr:cNvPr>
        <xdr:cNvCxnSpPr/>
      </xdr:nvCxnSpPr>
      <xdr:spPr>
        <a:xfrm flipV="1">
          <a:off x="8032186" y="5893939"/>
          <a:ext cx="0" cy="1116725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88900</xdr:colOff>
      <xdr:row>18</xdr:row>
      <xdr:rowOff>90184</xdr:rowOff>
    </xdr:from>
    <xdr:to>
      <xdr:col>12</xdr:col>
      <xdr:colOff>175793</xdr:colOff>
      <xdr:row>20</xdr:row>
      <xdr:rowOff>176107</xdr:rowOff>
    </xdr:to>
    <xdr:pic>
      <xdr:nvPicPr>
        <xdr:cNvPr id="46" name="Picture 22">
          <a:extLst>
            <a:ext uri="{FF2B5EF4-FFF2-40B4-BE49-F238E27FC236}">
              <a16:creationId xmlns:a16="http://schemas.microsoft.com/office/drawing/2014/main" id="{FF0DB36F-57AA-DA41-8BD3-D19B36945B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6057900" y="35953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18</xdr:row>
      <xdr:rowOff>90184</xdr:rowOff>
    </xdr:from>
    <xdr:to>
      <xdr:col>13</xdr:col>
      <xdr:colOff>346148</xdr:colOff>
      <xdr:row>20</xdr:row>
      <xdr:rowOff>176107</xdr:rowOff>
    </xdr:to>
    <xdr:pic>
      <xdr:nvPicPr>
        <xdr:cNvPr id="47" name="Picture 23">
          <a:extLst>
            <a:ext uri="{FF2B5EF4-FFF2-40B4-BE49-F238E27FC236}">
              <a16:creationId xmlns:a16="http://schemas.microsoft.com/office/drawing/2014/main" id="{9CEB2FF1-306F-5A44-B474-A7797D519C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6825155" y="35953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18</xdr:row>
      <xdr:rowOff>90184</xdr:rowOff>
    </xdr:from>
    <xdr:to>
      <xdr:col>14</xdr:col>
      <xdr:colOff>516504</xdr:colOff>
      <xdr:row>20</xdr:row>
      <xdr:rowOff>176107</xdr:rowOff>
    </xdr:to>
    <xdr:pic>
      <xdr:nvPicPr>
        <xdr:cNvPr id="48" name="Picture 24">
          <a:extLst>
            <a:ext uri="{FF2B5EF4-FFF2-40B4-BE49-F238E27FC236}">
              <a16:creationId xmlns:a16="http://schemas.microsoft.com/office/drawing/2014/main" id="{CA477181-8AC4-5F47-A295-CCFFEA4774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7592410" y="3595384"/>
          <a:ext cx="683794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18</xdr:row>
      <xdr:rowOff>90184</xdr:rowOff>
    </xdr:from>
    <xdr:to>
      <xdr:col>16</xdr:col>
      <xdr:colOff>133314</xdr:colOff>
      <xdr:row>20</xdr:row>
      <xdr:rowOff>176107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C7130C1-FE8B-0A4D-9088-E3A1EC8DD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/>
      </xdr:blipFill>
      <xdr:spPr>
        <a:xfrm>
          <a:off x="8403021" y="3595384"/>
          <a:ext cx="683793" cy="466923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11</xdr:col>
      <xdr:colOff>88900</xdr:colOff>
      <xdr:row>15</xdr:row>
      <xdr:rowOff>106043</xdr:rowOff>
    </xdr:from>
    <xdr:to>
      <xdr:col>12</xdr:col>
      <xdr:colOff>175793</xdr:colOff>
      <xdr:row>18</xdr:row>
      <xdr:rowOff>1465</xdr:rowOff>
    </xdr:to>
    <xdr:pic>
      <xdr:nvPicPr>
        <xdr:cNvPr id="50" name="Picture 18">
          <a:extLst>
            <a:ext uri="{FF2B5EF4-FFF2-40B4-BE49-F238E27FC236}">
              <a16:creationId xmlns:a16="http://schemas.microsoft.com/office/drawing/2014/main" id="{E602AF1A-09C0-564E-BC71-839AD708B8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6057900" y="30397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15</xdr:row>
      <xdr:rowOff>106043</xdr:rowOff>
    </xdr:from>
    <xdr:to>
      <xdr:col>13</xdr:col>
      <xdr:colOff>346148</xdr:colOff>
      <xdr:row>18</xdr:row>
      <xdr:rowOff>1465</xdr:rowOff>
    </xdr:to>
    <xdr:pic>
      <xdr:nvPicPr>
        <xdr:cNvPr id="51" name="Picture 19">
          <a:extLst>
            <a:ext uri="{FF2B5EF4-FFF2-40B4-BE49-F238E27FC236}">
              <a16:creationId xmlns:a16="http://schemas.microsoft.com/office/drawing/2014/main" id="{806AF1ED-FFF6-D54E-9B4F-68810DA88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6825155" y="30397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15</xdr:row>
      <xdr:rowOff>106043</xdr:rowOff>
    </xdr:from>
    <xdr:to>
      <xdr:col>14</xdr:col>
      <xdr:colOff>516504</xdr:colOff>
      <xdr:row>18</xdr:row>
      <xdr:rowOff>1465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96F1789-5BAC-5448-8C13-B926A53D4D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/>
      </xdr:blipFill>
      <xdr:spPr>
        <a:xfrm>
          <a:off x="7592410" y="3039743"/>
          <a:ext cx="683794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15</xdr:col>
      <xdr:colOff>46421</xdr:colOff>
      <xdr:row>15</xdr:row>
      <xdr:rowOff>106043</xdr:rowOff>
    </xdr:from>
    <xdr:to>
      <xdr:col>16</xdr:col>
      <xdr:colOff>133314</xdr:colOff>
      <xdr:row>18</xdr:row>
      <xdr:rowOff>1465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403BF0-4A3D-A940-B133-652248958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/>
      </xdr:blipFill>
      <xdr:spPr>
        <a:xfrm>
          <a:off x="8403021" y="3039743"/>
          <a:ext cx="683793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11</xdr:col>
      <xdr:colOff>97970</xdr:colOff>
      <xdr:row>30</xdr:row>
      <xdr:rowOff>90039</xdr:rowOff>
    </xdr:from>
    <xdr:to>
      <xdr:col>11</xdr:col>
      <xdr:colOff>299138</xdr:colOff>
      <xdr:row>31</xdr:row>
      <xdr:rowOff>96328</xdr:rowOff>
    </xdr:to>
    <xdr:sp macro="" textlink="">
      <xdr:nvSpPr>
        <xdr:cNvPr id="67" name="Rounded Rectangle 66">
          <a:extLst>
            <a:ext uri="{FF2B5EF4-FFF2-40B4-BE49-F238E27FC236}">
              <a16:creationId xmlns:a16="http://schemas.microsoft.com/office/drawing/2014/main" id="{0A975770-ECCE-5B4A-8877-3152E6EBA695}"/>
            </a:ext>
          </a:extLst>
        </xdr:cNvPr>
        <xdr:cNvSpPr/>
      </xdr:nvSpPr>
      <xdr:spPr>
        <a:xfrm>
          <a:off x="606697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11</xdr:col>
      <xdr:colOff>382450</xdr:colOff>
      <xdr:row>30</xdr:row>
      <xdr:rowOff>90039</xdr:rowOff>
    </xdr:from>
    <xdr:to>
      <xdr:col>11</xdr:col>
      <xdr:colOff>588873</xdr:colOff>
      <xdr:row>31</xdr:row>
      <xdr:rowOff>96328</xdr:rowOff>
    </xdr:to>
    <xdr:sp macro="" textlink="">
      <xdr:nvSpPr>
        <xdr:cNvPr id="68" name="Rounded Rectangle 67">
          <a:extLst>
            <a:ext uri="{FF2B5EF4-FFF2-40B4-BE49-F238E27FC236}">
              <a16:creationId xmlns:a16="http://schemas.microsoft.com/office/drawing/2014/main" id="{025FC029-4980-FA4B-B9DA-EF2B00BDD018}"/>
            </a:ext>
          </a:extLst>
        </xdr:cNvPr>
        <xdr:cNvSpPr/>
      </xdr:nvSpPr>
      <xdr:spPr>
        <a:xfrm>
          <a:off x="6351450" y="5881239"/>
          <a:ext cx="206423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12</xdr:col>
      <xdr:colOff>75285</xdr:colOff>
      <xdr:row>30</xdr:row>
      <xdr:rowOff>90039</xdr:rowOff>
    </xdr:from>
    <xdr:to>
      <xdr:col>12</xdr:col>
      <xdr:colOff>263753</xdr:colOff>
      <xdr:row>31</xdr:row>
      <xdr:rowOff>96328</xdr:rowOff>
    </xdr:to>
    <xdr:sp macro="" textlink="">
      <xdr:nvSpPr>
        <xdr:cNvPr id="69" name="Rounded Rectangle 68">
          <a:extLst>
            <a:ext uri="{FF2B5EF4-FFF2-40B4-BE49-F238E27FC236}">
              <a16:creationId xmlns:a16="http://schemas.microsoft.com/office/drawing/2014/main" id="{70989F88-98D3-7442-B823-86DBED11C74D}"/>
            </a:ext>
          </a:extLst>
        </xdr:cNvPr>
        <xdr:cNvSpPr/>
      </xdr:nvSpPr>
      <xdr:spPr>
        <a:xfrm>
          <a:off x="6641185" y="5881239"/>
          <a:ext cx="1884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12</xdr:col>
      <xdr:colOff>347065</xdr:colOff>
      <xdr:row>30</xdr:row>
      <xdr:rowOff>90039</xdr:rowOff>
    </xdr:from>
    <xdr:to>
      <xdr:col>12</xdr:col>
      <xdr:colOff>548233</xdr:colOff>
      <xdr:row>31</xdr:row>
      <xdr:rowOff>96328</xdr:rowOff>
    </xdr:to>
    <xdr:sp macro="" textlink="">
      <xdr:nvSpPr>
        <xdr:cNvPr id="70" name="Rounded Rectangle 69">
          <a:extLst>
            <a:ext uri="{FF2B5EF4-FFF2-40B4-BE49-F238E27FC236}">
              <a16:creationId xmlns:a16="http://schemas.microsoft.com/office/drawing/2014/main" id="{75B78964-691C-B74C-A94F-B81A3B4EDA08}"/>
            </a:ext>
          </a:extLst>
        </xdr:cNvPr>
        <xdr:cNvSpPr/>
      </xdr:nvSpPr>
      <xdr:spPr>
        <a:xfrm>
          <a:off x="6912965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13</xdr:col>
      <xdr:colOff>39900</xdr:colOff>
      <xdr:row>30</xdr:row>
      <xdr:rowOff>90039</xdr:rowOff>
    </xdr:from>
    <xdr:to>
      <xdr:col>13</xdr:col>
      <xdr:colOff>241068</xdr:colOff>
      <xdr:row>31</xdr:row>
      <xdr:rowOff>96328</xdr:rowOff>
    </xdr:to>
    <xdr:sp macro="" textlink="">
      <xdr:nvSpPr>
        <xdr:cNvPr id="71" name="Rounded Rectangle 70">
          <a:extLst>
            <a:ext uri="{FF2B5EF4-FFF2-40B4-BE49-F238E27FC236}">
              <a16:creationId xmlns:a16="http://schemas.microsoft.com/office/drawing/2014/main" id="{E4930905-BC79-F845-90AC-0292036C87B8}"/>
            </a:ext>
          </a:extLst>
        </xdr:cNvPr>
        <xdr:cNvSpPr/>
      </xdr:nvSpPr>
      <xdr:spPr>
        <a:xfrm>
          <a:off x="720270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13</xdr:col>
      <xdr:colOff>324380</xdr:colOff>
      <xdr:row>30</xdr:row>
      <xdr:rowOff>90039</xdr:rowOff>
    </xdr:from>
    <xdr:to>
      <xdr:col>13</xdr:col>
      <xdr:colOff>525548</xdr:colOff>
      <xdr:row>31</xdr:row>
      <xdr:rowOff>96328</xdr:rowOff>
    </xdr:to>
    <xdr:sp macro="" textlink="">
      <xdr:nvSpPr>
        <xdr:cNvPr id="72" name="Rounded Rectangle 71">
          <a:extLst>
            <a:ext uri="{FF2B5EF4-FFF2-40B4-BE49-F238E27FC236}">
              <a16:creationId xmlns:a16="http://schemas.microsoft.com/office/drawing/2014/main" id="{E85F53F3-63A5-0248-ACAB-A9617F31F78D}"/>
            </a:ext>
          </a:extLst>
        </xdr:cNvPr>
        <xdr:cNvSpPr/>
      </xdr:nvSpPr>
      <xdr:spPr>
        <a:xfrm>
          <a:off x="748718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11</xdr:col>
      <xdr:colOff>97970</xdr:colOff>
      <xdr:row>32</xdr:row>
      <xdr:rowOff>51648</xdr:rowOff>
    </xdr:from>
    <xdr:to>
      <xdr:col>11</xdr:col>
      <xdr:colOff>299138</xdr:colOff>
      <xdr:row>33</xdr:row>
      <xdr:rowOff>57936</xdr:rowOff>
    </xdr:to>
    <xdr:sp macro="" textlink="">
      <xdr:nvSpPr>
        <xdr:cNvPr id="73" name="Rounded Rectangle 72">
          <a:extLst>
            <a:ext uri="{FF2B5EF4-FFF2-40B4-BE49-F238E27FC236}">
              <a16:creationId xmlns:a16="http://schemas.microsoft.com/office/drawing/2014/main" id="{956994BF-4EB7-DE40-87DB-F618D0EDA04B}"/>
            </a:ext>
          </a:extLst>
        </xdr:cNvPr>
        <xdr:cNvSpPr/>
      </xdr:nvSpPr>
      <xdr:spPr>
        <a:xfrm>
          <a:off x="606697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11</xdr:col>
      <xdr:colOff>382450</xdr:colOff>
      <xdr:row>32</xdr:row>
      <xdr:rowOff>51648</xdr:rowOff>
    </xdr:from>
    <xdr:to>
      <xdr:col>11</xdr:col>
      <xdr:colOff>588873</xdr:colOff>
      <xdr:row>33</xdr:row>
      <xdr:rowOff>57936</xdr:rowOff>
    </xdr:to>
    <xdr:sp macro="" textlink="">
      <xdr:nvSpPr>
        <xdr:cNvPr id="74" name="Rounded Rectangle 73">
          <a:extLst>
            <a:ext uri="{FF2B5EF4-FFF2-40B4-BE49-F238E27FC236}">
              <a16:creationId xmlns:a16="http://schemas.microsoft.com/office/drawing/2014/main" id="{0997559F-D00C-B444-BA3A-5A8E76D28C15}"/>
            </a:ext>
          </a:extLst>
        </xdr:cNvPr>
        <xdr:cNvSpPr/>
      </xdr:nvSpPr>
      <xdr:spPr>
        <a:xfrm>
          <a:off x="6351450" y="6223848"/>
          <a:ext cx="206423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12</xdr:col>
      <xdr:colOff>75285</xdr:colOff>
      <xdr:row>32</xdr:row>
      <xdr:rowOff>51648</xdr:rowOff>
    </xdr:from>
    <xdr:to>
      <xdr:col>12</xdr:col>
      <xdr:colOff>263753</xdr:colOff>
      <xdr:row>33</xdr:row>
      <xdr:rowOff>57936</xdr:rowOff>
    </xdr:to>
    <xdr:sp macro="" textlink="">
      <xdr:nvSpPr>
        <xdr:cNvPr id="75" name="Rounded Rectangle 74">
          <a:extLst>
            <a:ext uri="{FF2B5EF4-FFF2-40B4-BE49-F238E27FC236}">
              <a16:creationId xmlns:a16="http://schemas.microsoft.com/office/drawing/2014/main" id="{D0FF60BE-EA53-304D-B48F-AB587DD807AA}"/>
            </a:ext>
          </a:extLst>
        </xdr:cNvPr>
        <xdr:cNvSpPr/>
      </xdr:nvSpPr>
      <xdr:spPr>
        <a:xfrm>
          <a:off x="6641185" y="6223848"/>
          <a:ext cx="1884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12</xdr:col>
      <xdr:colOff>347065</xdr:colOff>
      <xdr:row>32</xdr:row>
      <xdr:rowOff>51648</xdr:rowOff>
    </xdr:from>
    <xdr:to>
      <xdr:col>12</xdr:col>
      <xdr:colOff>548233</xdr:colOff>
      <xdr:row>33</xdr:row>
      <xdr:rowOff>57936</xdr:rowOff>
    </xdr:to>
    <xdr:sp macro="" textlink="">
      <xdr:nvSpPr>
        <xdr:cNvPr id="76" name="Rounded Rectangle 75">
          <a:extLst>
            <a:ext uri="{FF2B5EF4-FFF2-40B4-BE49-F238E27FC236}">
              <a16:creationId xmlns:a16="http://schemas.microsoft.com/office/drawing/2014/main" id="{0731F650-FFB5-CF48-B794-640BF704BD01}"/>
            </a:ext>
          </a:extLst>
        </xdr:cNvPr>
        <xdr:cNvSpPr/>
      </xdr:nvSpPr>
      <xdr:spPr>
        <a:xfrm>
          <a:off x="6912965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13</xdr:col>
      <xdr:colOff>39900</xdr:colOff>
      <xdr:row>32</xdr:row>
      <xdr:rowOff>51648</xdr:rowOff>
    </xdr:from>
    <xdr:to>
      <xdr:col>13</xdr:col>
      <xdr:colOff>241068</xdr:colOff>
      <xdr:row>33</xdr:row>
      <xdr:rowOff>57936</xdr:rowOff>
    </xdr:to>
    <xdr:sp macro="" textlink="">
      <xdr:nvSpPr>
        <xdr:cNvPr id="77" name="Rounded Rectangle 76">
          <a:extLst>
            <a:ext uri="{FF2B5EF4-FFF2-40B4-BE49-F238E27FC236}">
              <a16:creationId xmlns:a16="http://schemas.microsoft.com/office/drawing/2014/main" id="{EF766F8B-7997-D04C-9D78-4AA40BDEE98A}"/>
            </a:ext>
          </a:extLst>
        </xdr:cNvPr>
        <xdr:cNvSpPr/>
      </xdr:nvSpPr>
      <xdr:spPr>
        <a:xfrm>
          <a:off x="720270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13</xdr:col>
      <xdr:colOff>324380</xdr:colOff>
      <xdr:row>32</xdr:row>
      <xdr:rowOff>51648</xdr:rowOff>
    </xdr:from>
    <xdr:to>
      <xdr:col>13</xdr:col>
      <xdr:colOff>525548</xdr:colOff>
      <xdr:row>33</xdr:row>
      <xdr:rowOff>57936</xdr:rowOff>
    </xdr:to>
    <xdr:sp macro="" textlink="">
      <xdr:nvSpPr>
        <xdr:cNvPr id="78" name="Rounded Rectangle 77">
          <a:extLst>
            <a:ext uri="{FF2B5EF4-FFF2-40B4-BE49-F238E27FC236}">
              <a16:creationId xmlns:a16="http://schemas.microsoft.com/office/drawing/2014/main" id="{E3364109-8C52-474C-8666-E3D8CFA8D0C5}"/>
            </a:ext>
          </a:extLst>
        </xdr:cNvPr>
        <xdr:cNvSpPr/>
      </xdr:nvSpPr>
      <xdr:spPr>
        <a:xfrm>
          <a:off x="748718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14</xdr:col>
      <xdr:colOff>37536</xdr:colOff>
      <xdr:row>39</xdr:row>
      <xdr:rowOff>164926</xdr:rowOff>
    </xdr:from>
    <xdr:to>
      <xdr:col>16</xdr:col>
      <xdr:colOff>22646</xdr:colOff>
      <xdr:row>39</xdr:row>
      <xdr:rowOff>164926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9808A7E0-D78C-1C49-9339-20183F05F9DB}"/>
            </a:ext>
          </a:extLst>
        </xdr:cNvPr>
        <xdr:cNvCxnSpPr/>
      </xdr:nvCxnSpPr>
      <xdr:spPr>
        <a:xfrm>
          <a:off x="7797236" y="76706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250370</xdr:colOff>
      <xdr:row>42</xdr:row>
      <xdr:rowOff>139088</xdr:rowOff>
    </xdr:from>
    <xdr:to>
      <xdr:col>16</xdr:col>
      <xdr:colOff>209759</xdr:colOff>
      <xdr:row>44</xdr:row>
      <xdr:rowOff>139693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C20115AA-CE89-D94F-BB72-5ED59DFD3DA6}"/>
            </a:ext>
          </a:extLst>
        </xdr:cNvPr>
        <xdr:cNvGrpSpPr/>
      </xdr:nvGrpSpPr>
      <xdr:grpSpPr>
        <a:xfrm>
          <a:off x="6219370" y="8216288"/>
          <a:ext cx="2943889" cy="381605"/>
          <a:chOff x="4737100" y="7886700"/>
          <a:chExt cx="2917613" cy="390364"/>
        </a:xfrm>
      </xdr:grpSpPr>
      <xdr:sp macro="" textlink="">
        <xdr:nvSpPr>
          <xdr:cNvPr id="87" name="Isosceles Triangle 71">
            <a:extLst>
              <a:ext uri="{FF2B5EF4-FFF2-40B4-BE49-F238E27FC236}">
                <a16:creationId xmlns:a16="http://schemas.microsoft.com/office/drawing/2014/main" id="{3C5E9C39-63DF-5D9D-F757-D41ECBAB7748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8" name="Isosceles Triangle 71">
            <a:extLst>
              <a:ext uri="{FF2B5EF4-FFF2-40B4-BE49-F238E27FC236}">
                <a16:creationId xmlns:a16="http://schemas.microsoft.com/office/drawing/2014/main" id="{433BB2B0-F4AA-F855-7B58-6227EC745578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9" name="Isosceles Triangle 71">
            <a:extLst>
              <a:ext uri="{FF2B5EF4-FFF2-40B4-BE49-F238E27FC236}">
                <a16:creationId xmlns:a16="http://schemas.microsoft.com/office/drawing/2014/main" id="{53FC8A3A-4104-5DC0-20DA-C40EFDA4D7D9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0" name="Isosceles Triangle 71">
            <a:extLst>
              <a:ext uri="{FF2B5EF4-FFF2-40B4-BE49-F238E27FC236}">
                <a16:creationId xmlns:a16="http://schemas.microsoft.com/office/drawing/2014/main" id="{2EBA5800-D7BB-98FD-DE70-675791631DE7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14</xdr:col>
      <xdr:colOff>139136</xdr:colOff>
      <xdr:row>39</xdr:row>
      <xdr:rowOff>25226</xdr:rowOff>
    </xdr:from>
    <xdr:to>
      <xdr:col>16</xdr:col>
      <xdr:colOff>124246</xdr:colOff>
      <xdr:row>39</xdr:row>
      <xdr:rowOff>25226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7805A3FA-1251-4544-9324-3CFE12FBBE4B}"/>
            </a:ext>
          </a:extLst>
        </xdr:cNvPr>
        <xdr:cNvCxnSpPr/>
      </xdr:nvCxnSpPr>
      <xdr:spPr>
        <a:xfrm>
          <a:off x="7898836" y="75309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189936</xdr:colOff>
      <xdr:row>40</xdr:row>
      <xdr:rowOff>122446</xdr:rowOff>
    </xdr:from>
    <xdr:to>
      <xdr:col>16</xdr:col>
      <xdr:colOff>175046</xdr:colOff>
      <xdr:row>40</xdr:row>
      <xdr:rowOff>122446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9F2DF160-56BD-D14E-AB01-7428C5D74403}"/>
            </a:ext>
          </a:extLst>
        </xdr:cNvPr>
        <xdr:cNvCxnSpPr/>
      </xdr:nvCxnSpPr>
      <xdr:spPr>
        <a:xfrm>
          <a:off x="7949636" y="781864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182491</xdr:colOff>
      <xdr:row>31</xdr:row>
      <xdr:rowOff>92010</xdr:rowOff>
    </xdr:from>
    <xdr:to>
      <xdr:col>15</xdr:col>
      <xdr:colOff>188841</xdr:colOff>
      <xdr:row>37</xdr:row>
      <xdr:rowOff>72084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E48BE467-C72F-3D43-BB9E-FF63BE818846}"/>
            </a:ext>
          </a:extLst>
        </xdr:cNvPr>
        <xdr:cNvCxnSpPr/>
      </xdr:nvCxnSpPr>
      <xdr:spPr>
        <a:xfrm flipV="1">
          <a:off x="8539091" y="6073710"/>
          <a:ext cx="6350" cy="1123074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424886</xdr:colOff>
      <xdr:row>31</xdr:row>
      <xdr:rowOff>60260</xdr:rowOff>
    </xdr:from>
    <xdr:to>
      <xdr:col>14</xdr:col>
      <xdr:colOff>424886</xdr:colOff>
      <xdr:row>37</xdr:row>
      <xdr:rowOff>33984</xdr:rowOff>
    </xdr:to>
    <xdr:cxnSp macro="">
      <xdr:nvCxnSpPr>
        <xdr:cNvPr id="101" name="Straight Arrow Connector 100">
          <a:extLst>
            <a:ext uri="{FF2B5EF4-FFF2-40B4-BE49-F238E27FC236}">
              <a16:creationId xmlns:a16="http://schemas.microsoft.com/office/drawing/2014/main" id="{F14F83D1-EF1D-884D-B99F-7E6C25B1EC97}"/>
            </a:ext>
          </a:extLst>
        </xdr:cNvPr>
        <xdr:cNvCxnSpPr/>
      </xdr:nvCxnSpPr>
      <xdr:spPr>
        <a:xfrm flipV="1">
          <a:off x="8184586" y="6041960"/>
          <a:ext cx="0" cy="1116724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263070</xdr:colOff>
      <xdr:row>47</xdr:row>
      <xdr:rowOff>96170</xdr:rowOff>
    </xdr:from>
    <xdr:to>
      <xdr:col>14</xdr:col>
      <xdr:colOff>504049</xdr:colOff>
      <xdr:row>49</xdr:row>
      <xdr:rowOff>96776</xdr:rowOff>
    </xdr:to>
    <xdr:grpSp>
      <xdr:nvGrpSpPr>
        <xdr:cNvPr id="102" name="Group 101">
          <a:extLst>
            <a:ext uri="{FF2B5EF4-FFF2-40B4-BE49-F238E27FC236}">
              <a16:creationId xmlns:a16="http://schemas.microsoft.com/office/drawing/2014/main" id="{EC3AC709-B64D-564A-8B51-6F58DB0F071B}"/>
            </a:ext>
          </a:extLst>
        </xdr:cNvPr>
        <xdr:cNvGrpSpPr/>
      </xdr:nvGrpSpPr>
      <xdr:grpSpPr>
        <a:xfrm>
          <a:off x="6232070" y="9125870"/>
          <a:ext cx="2031679" cy="381606"/>
          <a:chOff x="4737100" y="7886700"/>
          <a:chExt cx="2015913" cy="390364"/>
        </a:xfrm>
      </xdr:grpSpPr>
      <xdr:sp macro="" textlink="">
        <xdr:nvSpPr>
          <xdr:cNvPr id="103" name="Isosceles Triangle 71">
            <a:extLst>
              <a:ext uri="{FF2B5EF4-FFF2-40B4-BE49-F238E27FC236}">
                <a16:creationId xmlns:a16="http://schemas.microsoft.com/office/drawing/2014/main" id="{4FE7B137-AE99-D35E-E650-B0B68B51F7DE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4" name="Isosceles Triangle 71">
            <a:extLst>
              <a:ext uri="{FF2B5EF4-FFF2-40B4-BE49-F238E27FC236}">
                <a16:creationId xmlns:a16="http://schemas.microsoft.com/office/drawing/2014/main" id="{BF5E143C-8419-FEC4-C97B-86104A15D86B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5" name="Isosceles Triangle 71">
            <a:extLst>
              <a:ext uri="{FF2B5EF4-FFF2-40B4-BE49-F238E27FC236}">
                <a16:creationId xmlns:a16="http://schemas.microsoft.com/office/drawing/2014/main" id="{FC6539B4-360E-0DBB-A8B4-1B43150AFB0F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457200</xdr:colOff>
      <xdr:row>41</xdr:row>
      <xdr:rowOff>88900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7CDFAA4-F539-C74E-9734-5ED0A61153B4}"/>
            </a:ext>
          </a:extLst>
        </xdr:cNvPr>
        <xdr:cNvSpPr txBox="1"/>
      </xdr:nvSpPr>
      <xdr:spPr>
        <a:xfrm>
          <a:off x="17170400" y="801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20</xdr:col>
      <xdr:colOff>109356</xdr:colOff>
      <xdr:row>30</xdr:row>
      <xdr:rowOff>166239</xdr:rowOff>
    </xdr:from>
    <xdr:to>
      <xdr:col>20</xdr:col>
      <xdr:colOff>359969</xdr:colOff>
      <xdr:row>46</xdr:row>
      <xdr:rowOff>29334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95CBF0D3-CBD2-9C44-82A8-C54C52E44342}"/>
            </a:ext>
          </a:extLst>
        </xdr:cNvPr>
        <xdr:cNvGrpSpPr/>
      </xdr:nvGrpSpPr>
      <xdr:grpSpPr>
        <a:xfrm>
          <a:off x="11450456" y="5995539"/>
          <a:ext cx="250613" cy="2911095"/>
          <a:chOff x="13233400" y="6146800"/>
          <a:chExt cx="250613" cy="2981164"/>
        </a:xfrm>
      </xdr:grpSpPr>
      <xdr:sp macro="" textlink="">
        <xdr:nvSpPr>
          <xdr:cNvPr id="63" name="Isosceles Triangle 71">
            <a:extLst>
              <a:ext uri="{FF2B5EF4-FFF2-40B4-BE49-F238E27FC236}">
                <a16:creationId xmlns:a16="http://schemas.microsoft.com/office/drawing/2014/main" id="{65FFFACA-095F-C2BD-AE74-B6E2A3FB7283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Isosceles Triangle 71">
            <a:extLst>
              <a:ext uri="{FF2B5EF4-FFF2-40B4-BE49-F238E27FC236}">
                <a16:creationId xmlns:a16="http://schemas.microsoft.com/office/drawing/2014/main" id="{FACDAD55-89E7-30AF-43A7-00B80213A67F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Isosceles Triangle 71">
            <a:extLst>
              <a:ext uri="{FF2B5EF4-FFF2-40B4-BE49-F238E27FC236}">
                <a16:creationId xmlns:a16="http://schemas.microsoft.com/office/drawing/2014/main" id="{599CFB59-2E51-4BB6-255B-0DB2016FD30F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Isosceles Triangle 71">
            <a:extLst>
              <a:ext uri="{FF2B5EF4-FFF2-40B4-BE49-F238E27FC236}">
                <a16:creationId xmlns:a16="http://schemas.microsoft.com/office/drawing/2014/main" id="{58DF86D9-D610-7F2A-622D-946605D77297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19</xdr:col>
      <xdr:colOff>2501</xdr:colOff>
      <xdr:row>31</xdr:row>
      <xdr:rowOff>34860</xdr:rowOff>
    </xdr:from>
    <xdr:to>
      <xdr:col>19</xdr:col>
      <xdr:colOff>253114</xdr:colOff>
      <xdr:row>41</xdr:row>
      <xdr:rowOff>186552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F2730C1E-EDA0-A747-9C31-8116B8057EDE}"/>
            </a:ext>
          </a:extLst>
        </xdr:cNvPr>
        <xdr:cNvGrpSpPr/>
      </xdr:nvGrpSpPr>
      <xdr:grpSpPr>
        <a:xfrm>
          <a:off x="10746701" y="6054660"/>
          <a:ext cx="250613" cy="2056692"/>
          <a:chOff x="13233400" y="6146800"/>
          <a:chExt cx="250613" cy="2104864"/>
        </a:xfrm>
      </xdr:grpSpPr>
      <xdr:sp macro="" textlink="">
        <xdr:nvSpPr>
          <xdr:cNvPr id="68" name="Isosceles Triangle 71">
            <a:extLst>
              <a:ext uri="{FF2B5EF4-FFF2-40B4-BE49-F238E27FC236}">
                <a16:creationId xmlns:a16="http://schemas.microsoft.com/office/drawing/2014/main" id="{8CF69AC6-CD1D-0E45-2D9E-5B891ED4652A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Isosceles Triangle 71">
            <a:extLst>
              <a:ext uri="{FF2B5EF4-FFF2-40B4-BE49-F238E27FC236}">
                <a16:creationId xmlns:a16="http://schemas.microsoft.com/office/drawing/2014/main" id="{178E3CEF-69AC-1FA5-D820-600D132BE1C9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Isosceles Triangle 71">
            <a:extLst>
              <a:ext uri="{FF2B5EF4-FFF2-40B4-BE49-F238E27FC236}">
                <a16:creationId xmlns:a16="http://schemas.microsoft.com/office/drawing/2014/main" id="{BDCA58C5-766E-B705-59B2-4B698DFFDA41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21</xdr:col>
      <xdr:colOff>419812</xdr:colOff>
      <xdr:row>21</xdr:row>
      <xdr:rowOff>74325</xdr:rowOff>
    </xdr:from>
    <xdr:to>
      <xdr:col>22</xdr:col>
      <xdr:colOff>513168</xdr:colOff>
      <xdr:row>23</xdr:row>
      <xdr:rowOff>164819</xdr:rowOff>
    </xdr:to>
    <xdr:pic>
      <xdr:nvPicPr>
        <xdr:cNvPr id="71" name="Picture 27">
          <a:extLst>
            <a:ext uri="{FF2B5EF4-FFF2-40B4-BE49-F238E27FC236}">
              <a16:creationId xmlns:a16="http://schemas.microsoft.com/office/drawing/2014/main" id="{3B75EE9E-4AE0-9C47-8F93-80325FEC35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1164012" y="4151025"/>
          <a:ext cx="690256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91400</xdr:colOff>
      <xdr:row>21</xdr:row>
      <xdr:rowOff>74326</xdr:rowOff>
    </xdr:from>
    <xdr:to>
      <xdr:col>20</xdr:col>
      <xdr:colOff>178293</xdr:colOff>
      <xdr:row>23</xdr:row>
      <xdr:rowOff>160248</xdr:rowOff>
    </xdr:to>
    <xdr:pic>
      <xdr:nvPicPr>
        <xdr:cNvPr id="72" name="Picture 34">
          <a:extLst>
            <a:ext uri="{FF2B5EF4-FFF2-40B4-BE49-F238E27FC236}">
              <a16:creationId xmlns:a16="http://schemas.microsoft.com/office/drawing/2014/main" id="{3826C1C4-5F53-E348-A7C6-6C0BAD3EF9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9641800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78701</xdr:colOff>
      <xdr:row>3</xdr:row>
      <xdr:rowOff>170181</xdr:rowOff>
    </xdr:from>
    <xdr:to>
      <xdr:col>20</xdr:col>
      <xdr:colOff>165594</xdr:colOff>
      <xdr:row>6</xdr:row>
      <xdr:rowOff>69982</xdr:rowOff>
    </xdr:to>
    <xdr:pic>
      <xdr:nvPicPr>
        <xdr:cNvPr id="73" name="Picture 39">
          <a:extLst>
            <a:ext uri="{FF2B5EF4-FFF2-40B4-BE49-F238E27FC236}">
              <a16:creationId xmlns:a16="http://schemas.microsoft.com/office/drawing/2014/main" id="{505CAD01-3896-654D-841D-3DFF5A13B8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9629101" y="81788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249056</xdr:colOff>
      <xdr:row>3</xdr:row>
      <xdr:rowOff>170181</xdr:rowOff>
    </xdr:from>
    <xdr:to>
      <xdr:col>21</xdr:col>
      <xdr:colOff>335949</xdr:colOff>
      <xdr:row>6</xdr:row>
      <xdr:rowOff>69982</xdr:rowOff>
    </xdr:to>
    <xdr:pic>
      <xdr:nvPicPr>
        <xdr:cNvPr id="74" name="Picture 43">
          <a:extLst>
            <a:ext uri="{FF2B5EF4-FFF2-40B4-BE49-F238E27FC236}">
              <a16:creationId xmlns:a16="http://schemas.microsoft.com/office/drawing/2014/main" id="{D36E324A-CA19-AD4F-8A3F-E0C3631486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0396356" y="81788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236757</xdr:colOff>
      <xdr:row>21</xdr:row>
      <xdr:rowOff>74325</xdr:rowOff>
    </xdr:from>
    <xdr:to>
      <xdr:col>21</xdr:col>
      <xdr:colOff>330112</xdr:colOff>
      <xdr:row>23</xdr:row>
      <xdr:rowOff>164819</xdr:rowOff>
    </xdr:to>
    <xdr:pic>
      <xdr:nvPicPr>
        <xdr:cNvPr id="75" name="Picture 27">
          <a:extLst>
            <a:ext uri="{FF2B5EF4-FFF2-40B4-BE49-F238E27FC236}">
              <a16:creationId xmlns:a16="http://schemas.microsoft.com/office/drawing/2014/main" id="{2546CF42-A7AF-2A4B-AFB8-1328E7C833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0384057" y="4151025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236757</xdr:colOff>
      <xdr:row>24</xdr:row>
      <xdr:rowOff>58463</xdr:rowOff>
    </xdr:from>
    <xdr:to>
      <xdr:col>21</xdr:col>
      <xdr:colOff>330112</xdr:colOff>
      <xdr:row>26</xdr:row>
      <xdr:rowOff>148957</xdr:rowOff>
    </xdr:to>
    <xdr:pic>
      <xdr:nvPicPr>
        <xdr:cNvPr id="76" name="Picture 35">
          <a:extLst>
            <a:ext uri="{FF2B5EF4-FFF2-40B4-BE49-F238E27FC236}">
              <a16:creationId xmlns:a16="http://schemas.microsoft.com/office/drawing/2014/main" id="{C12F7E1A-5129-A942-89B6-C35338B8CB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0384057" y="4706663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415576</xdr:colOff>
      <xdr:row>24</xdr:row>
      <xdr:rowOff>58463</xdr:rowOff>
    </xdr:from>
    <xdr:to>
      <xdr:col>22</xdr:col>
      <xdr:colOff>508932</xdr:colOff>
      <xdr:row>26</xdr:row>
      <xdr:rowOff>148957</xdr:rowOff>
    </xdr:to>
    <xdr:pic>
      <xdr:nvPicPr>
        <xdr:cNvPr id="77" name="Picture 36">
          <a:extLst>
            <a:ext uri="{FF2B5EF4-FFF2-40B4-BE49-F238E27FC236}">
              <a16:creationId xmlns:a16="http://schemas.microsoft.com/office/drawing/2014/main" id="{B621D602-7C32-B14C-8F70-B874BE805A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1159776" y="4706663"/>
          <a:ext cx="690256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573125</xdr:colOff>
      <xdr:row>31</xdr:row>
      <xdr:rowOff>13839</xdr:rowOff>
    </xdr:from>
    <xdr:to>
      <xdr:col>14</xdr:col>
      <xdr:colOff>573125</xdr:colOff>
      <xdr:row>32</xdr:row>
      <xdr:rowOff>20128</xdr:rowOff>
    </xdr:to>
    <xdr:sp macro="" textlink="">
      <xdr:nvSpPr>
        <xdr:cNvPr id="78" name="Rounded Rectangle 77">
          <a:extLst>
            <a:ext uri="{FF2B5EF4-FFF2-40B4-BE49-F238E27FC236}">
              <a16:creationId xmlns:a16="http://schemas.microsoft.com/office/drawing/2014/main" id="{82B0A9CE-FB07-5D42-88C7-ABF641A1C1DB}"/>
            </a:ext>
          </a:extLst>
        </xdr:cNvPr>
        <xdr:cNvSpPr/>
      </xdr:nvSpPr>
      <xdr:spPr>
        <a:xfrm>
          <a:off x="7139025" y="5995539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14</xdr:col>
      <xdr:colOff>573125</xdr:colOff>
      <xdr:row>33</xdr:row>
      <xdr:rowOff>5081</xdr:rowOff>
    </xdr:from>
    <xdr:to>
      <xdr:col>14</xdr:col>
      <xdr:colOff>573125</xdr:colOff>
      <xdr:row>34</xdr:row>
      <xdr:rowOff>11369</xdr:rowOff>
    </xdr:to>
    <xdr:sp macro="" textlink="">
      <xdr:nvSpPr>
        <xdr:cNvPr id="79" name="Rounded Rectangle 78">
          <a:extLst>
            <a:ext uri="{FF2B5EF4-FFF2-40B4-BE49-F238E27FC236}">
              <a16:creationId xmlns:a16="http://schemas.microsoft.com/office/drawing/2014/main" id="{057E67D9-403C-D542-959C-97F8FB3B249E}"/>
            </a:ext>
          </a:extLst>
        </xdr:cNvPr>
        <xdr:cNvSpPr/>
      </xdr:nvSpPr>
      <xdr:spPr>
        <a:xfrm>
          <a:off x="7139025" y="6367781"/>
          <a:ext cx="0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13</xdr:col>
      <xdr:colOff>97970</xdr:colOff>
      <xdr:row>35</xdr:row>
      <xdr:rowOff>169743</xdr:rowOff>
    </xdr:from>
    <xdr:to>
      <xdr:col>14</xdr:col>
      <xdr:colOff>103225</xdr:colOff>
      <xdr:row>37</xdr:row>
      <xdr:rowOff>264</xdr:rowOff>
    </xdr:to>
    <xdr:sp macro="" textlink="">
      <xdr:nvSpPr>
        <xdr:cNvPr id="80" name="Rounded Rectangle 79">
          <a:extLst>
            <a:ext uri="{FF2B5EF4-FFF2-40B4-BE49-F238E27FC236}">
              <a16:creationId xmlns:a16="http://schemas.microsoft.com/office/drawing/2014/main" id="{162BE08F-34D3-7D42-B654-4EB9069D9DF8}"/>
            </a:ext>
          </a:extLst>
        </xdr:cNvPr>
        <xdr:cNvSpPr/>
      </xdr:nvSpPr>
      <xdr:spPr>
        <a:xfrm>
          <a:off x="6066970" y="6913443"/>
          <a:ext cx="602155" cy="211521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>
    <xdr:from>
      <xdr:col>14</xdr:col>
      <xdr:colOff>573125</xdr:colOff>
      <xdr:row>35</xdr:row>
      <xdr:rowOff>17343</xdr:rowOff>
    </xdr:from>
    <xdr:to>
      <xdr:col>14</xdr:col>
      <xdr:colOff>573125</xdr:colOff>
      <xdr:row>36</xdr:row>
      <xdr:rowOff>23632</xdr:rowOff>
    </xdr:to>
    <xdr:sp macro="" textlink="">
      <xdr:nvSpPr>
        <xdr:cNvPr id="81" name="Rounded Rectangle 80">
          <a:extLst>
            <a:ext uri="{FF2B5EF4-FFF2-40B4-BE49-F238E27FC236}">
              <a16:creationId xmlns:a16="http://schemas.microsoft.com/office/drawing/2014/main" id="{5F2313A8-BEB2-6A4E-8469-31E9C49BA36B}"/>
            </a:ext>
          </a:extLst>
        </xdr:cNvPr>
        <xdr:cNvSpPr/>
      </xdr:nvSpPr>
      <xdr:spPr>
        <a:xfrm>
          <a:off x="7139025" y="6761043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 editAs="oneCell">
    <xdr:from>
      <xdr:col>13</xdr:col>
      <xdr:colOff>88900</xdr:colOff>
      <xdr:row>6</xdr:row>
      <xdr:rowOff>149241</xdr:rowOff>
    </xdr:from>
    <xdr:to>
      <xdr:col>14</xdr:col>
      <xdr:colOff>175793</xdr:colOff>
      <xdr:row>9</xdr:row>
      <xdr:rowOff>49042</xdr:rowOff>
    </xdr:to>
    <xdr:pic>
      <xdr:nvPicPr>
        <xdr:cNvPr id="82" name="Picture 4">
          <a:extLst>
            <a:ext uri="{FF2B5EF4-FFF2-40B4-BE49-F238E27FC236}">
              <a16:creationId xmlns:a16="http://schemas.microsoft.com/office/drawing/2014/main" id="{C27D872E-6BE4-1446-986F-701E85630E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6057900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6</xdr:row>
      <xdr:rowOff>149241</xdr:rowOff>
    </xdr:from>
    <xdr:to>
      <xdr:col>15</xdr:col>
      <xdr:colOff>346148</xdr:colOff>
      <xdr:row>9</xdr:row>
      <xdr:rowOff>49042</xdr:rowOff>
    </xdr:to>
    <xdr:pic>
      <xdr:nvPicPr>
        <xdr:cNvPr id="83" name="Picture 5">
          <a:extLst>
            <a:ext uri="{FF2B5EF4-FFF2-40B4-BE49-F238E27FC236}">
              <a16:creationId xmlns:a16="http://schemas.microsoft.com/office/drawing/2014/main" id="{9293CAC5-1752-5C4A-89D5-6758B50076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6825155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6</xdr:row>
      <xdr:rowOff>149241</xdr:rowOff>
    </xdr:from>
    <xdr:to>
      <xdr:col>16</xdr:col>
      <xdr:colOff>516504</xdr:colOff>
      <xdr:row>9</xdr:row>
      <xdr:rowOff>49042</xdr:rowOff>
    </xdr:to>
    <xdr:pic>
      <xdr:nvPicPr>
        <xdr:cNvPr id="90" name="Picture 6">
          <a:extLst>
            <a:ext uri="{FF2B5EF4-FFF2-40B4-BE49-F238E27FC236}">
              <a16:creationId xmlns:a16="http://schemas.microsoft.com/office/drawing/2014/main" id="{9FE0FBCD-D439-6440-87B8-29109FE884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7592410" y="1368441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6</xdr:row>
      <xdr:rowOff>149241</xdr:rowOff>
    </xdr:from>
    <xdr:to>
      <xdr:col>18</xdr:col>
      <xdr:colOff>133314</xdr:colOff>
      <xdr:row>9</xdr:row>
      <xdr:rowOff>49042</xdr:rowOff>
    </xdr:to>
    <xdr:pic>
      <xdr:nvPicPr>
        <xdr:cNvPr id="97" name="Picture 7">
          <a:extLst>
            <a:ext uri="{FF2B5EF4-FFF2-40B4-BE49-F238E27FC236}">
              <a16:creationId xmlns:a16="http://schemas.microsoft.com/office/drawing/2014/main" id="{374EFD26-9186-5C4F-AEC1-2D1EDCDFB1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8403021" y="13684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9</xdr:row>
      <xdr:rowOff>133382</xdr:rowOff>
    </xdr:from>
    <xdr:to>
      <xdr:col>14</xdr:col>
      <xdr:colOff>175793</xdr:colOff>
      <xdr:row>12</xdr:row>
      <xdr:rowOff>33183</xdr:rowOff>
    </xdr:to>
    <xdr:pic>
      <xdr:nvPicPr>
        <xdr:cNvPr id="98" name="Picture 10">
          <a:extLst>
            <a:ext uri="{FF2B5EF4-FFF2-40B4-BE49-F238E27FC236}">
              <a16:creationId xmlns:a16="http://schemas.microsoft.com/office/drawing/2014/main" id="{70E1B513-532E-944E-8748-A9DD9A6BB9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6057900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9</xdr:row>
      <xdr:rowOff>133382</xdr:rowOff>
    </xdr:from>
    <xdr:to>
      <xdr:col>15</xdr:col>
      <xdr:colOff>346148</xdr:colOff>
      <xdr:row>12</xdr:row>
      <xdr:rowOff>33183</xdr:rowOff>
    </xdr:to>
    <xdr:pic>
      <xdr:nvPicPr>
        <xdr:cNvPr id="99" name="Picture 11">
          <a:extLst>
            <a:ext uri="{FF2B5EF4-FFF2-40B4-BE49-F238E27FC236}">
              <a16:creationId xmlns:a16="http://schemas.microsoft.com/office/drawing/2014/main" id="{5B69C491-6161-8A4D-818A-2012CC988D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6825155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9</xdr:row>
      <xdr:rowOff>133382</xdr:rowOff>
    </xdr:from>
    <xdr:to>
      <xdr:col>16</xdr:col>
      <xdr:colOff>516504</xdr:colOff>
      <xdr:row>12</xdr:row>
      <xdr:rowOff>33183</xdr:rowOff>
    </xdr:to>
    <xdr:pic>
      <xdr:nvPicPr>
        <xdr:cNvPr id="103" name="Picture 12">
          <a:extLst>
            <a:ext uri="{FF2B5EF4-FFF2-40B4-BE49-F238E27FC236}">
              <a16:creationId xmlns:a16="http://schemas.microsoft.com/office/drawing/2014/main" id="{6B55E486-99B5-7D47-9E6B-9BCB5D8EAE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7592410" y="1924082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9</xdr:row>
      <xdr:rowOff>133382</xdr:rowOff>
    </xdr:from>
    <xdr:to>
      <xdr:col>18</xdr:col>
      <xdr:colOff>133314</xdr:colOff>
      <xdr:row>12</xdr:row>
      <xdr:rowOff>33183</xdr:rowOff>
    </xdr:to>
    <xdr:pic>
      <xdr:nvPicPr>
        <xdr:cNvPr id="104" name="Picture 13">
          <a:extLst>
            <a:ext uri="{FF2B5EF4-FFF2-40B4-BE49-F238E27FC236}">
              <a16:creationId xmlns:a16="http://schemas.microsoft.com/office/drawing/2014/main" id="{D27D04BD-8B66-3741-A029-E9B139AABB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8403021" y="1924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12</xdr:row>
      <xdr:rowOff>121902</xdr:rowOff>
    </xdr:from>
    <xdr:to>
      <xdr:col>14</xdr:col>
      <xdr:colOff>175793</xdr:colOff>
      <xdr:row>15</xdr:row>
      <xdr:rowOff>17324</xdr:rowOff>
    </xdr:to>
    <xdr:pic>
      <xdr:nvPicPr>
        <xdr:cNvPr id="127" name="Picture 14">
          <a:extLst>
            <a:ext uri="{FF2B5EF4-FFF2-40B4-BE49-F238E27FC236}">
              <a16:creationId xmlns:a16="http://schemas.microsoft.com/office/drawing/2014/main" id="{05FDA22B-7CF0-2343-923E-B7BD0EB72C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6057900" y="24841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12</xdr:row>
      <xdr:rowOff>121902</xdr:rowOff>
    </xdr:from>
    <xdr:to>
      <xdr:col>15</xdr:col>
      <xdr:colOff>346148</xdr:colOff>
      <xdr:row>15</xdr:row>
      <xdr:rowOff>17324</xdr:rowOff>
    </xdr:to>
    <xdr:pic>
      <xdr:nvPicPr>
        <xdr:cNvPr id="128" name="Picture 15">
          <a:extLst>
            <a:ext uri="{FF2B5EF4-FFF2-40B4-BE49-F238E27FC236}">
              <a16:creationId xmlns:a16="http://schemas.microsoft.com/office/drawing/2014/main" id="{5CE9CAA2-9213-224D-A80F-1C35181444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6825155" y="24841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21</xdr:row>
      <xdr:rowOff>74326</xdr:rowOff>
    </xdr:from>
    <xdr:to>
      <xdr:col>14</xdr:col>
      <xdr:colOff>175793</xdr:colOff>
      <xdr:row>23</xdr:row>
      <xdr:rowOff>160248</xdr:rowOff>
    </xdr:to>
    <xdr:pic>
      <xdr:nvPicPr>
        <xdr:cNvPr id="129" name="Picture 26">
          <a:extLst>
            <a:ext uri="{FF2B5EF4-FFF2-40B4-BE49-F238E27FC236}">
              <a16:creationId xmlns:a16="http://schemas.microsoft.com/office/drawing/2014/main" id="{141F738C-A065-FA4D-ABEB-40DD816CB3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6057900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21</xdr:row>
      <xdr:rowOff>74326</xdr:rowOff>
    </xdr:from>
    <xdr:to>
      <xdr:col>15</xdr:col>
      <xdr:colOff>346148</xdr:colOff>
      <xdr:row>23</xdr:row>
      <xdr:rowOff>160248</xdr:rowOff>
    </xdr:to>
    <xdr:pic>
      <xdr:nvPicPr>
        <xdr:cNvPr id="130" name="Picture 27">
          <a:extLst>
            <a:ext uri="{FF2B5EF4-FFF2-40B4-BE49-F238E27FC236}">
              <a16:creationId xmlns:a16="http://schemas.microsoft.com/office/drawing/2014/main" id="{89BF4BBA-628A-6848-8504-E338A91FC5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6825155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21</xdr:row>
      <xdr:rowOff>74326</xdr:rowOff>
    </xdr:from>
    <xdr:to>
      <xdr:col>16</xdr:col>
      <xdr:colOff>516504</xdr:colOff>
      <xdr:row>23</xdr:row>
      <xdr:rowOff>160248</xdr:rowOff>
    </xdr:to>
    <xdr:pic>
      <xdr:nvPicPr>
        <xdr:cNvPr id="131" name="Picture 30">
          <a:extLst>
            <a:ext uri="{FF2B5EF4-FFF2-40B4-BE49-F238E27FC236}">
              <a16:creationId xmlns:a16="http://schemas.microsoft.com/office/drawing/2014/main" id="{5639FC55-6353-6043-829B-FDDF34D8E2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7592410" y="4151026"/>
          <a:ext cx="683794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21</xdr:row>
      <xdr:rowOff>74326</xdr:rowOff>
    </xdr:from>
    <xdr:to>
      <xdr:col>18</xdr:col>
      <xdr:colOff>133314</xdr:colOff>
      <xdr:row>23</xdr:row>
      <xdr:rowOff>160248</xdr:rowOff>
    </xdr:to>
    <xdr:pic>
      <xdr:nvPicPr>
        <xdr:cNvPr id="132" name="Picture 31">
          <a:extLst>
            <a:ext uri="{FF2B5EF4-FFF2-40B4-BE49-F238E27FC236}">
              <a16:creationId xmlns:a16="http://schemas.microsoft.com/office/drawing/2014/main" id="{C30DC27F-B953-6F49-9EC5-337AA17FAB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8403021" y="41510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24</xdr:row>
      <xdr:rowOff>58464</xdr:rowOff>
    </xdr:from>
    <xdr:to>
      <xdr:col>14</xdr:col>
      <xdr:colOff>175793</xdr:colOff>
      <xdr:row>26</xdr:row>
      <xdr:rowOff>144386</xdr:rowOff>
    </xdr:to>
    <xdr:pic>
      <xdr:nvPicPr>
        <xdr:cNvPr id="133" name="Picture 34">
          <a:extLst>
            <a:ext uri="{FF2B5EF4-FFF2-40B4-BE49-F238E27FC236}">
              <a16:creationId xmlns:a16="http://schemas.microsoft.com/office/drawing/2014/main" id="{5D329EEF-D0ED-F34A-9EB7-BC244BBC5D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6057900" y="4706664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24</xdr:row>
      <xdr:rowOff>66784</xdr:rowOff>
    </xdr:from>
    <xdr:to>
      <xdr:col>15</xdr:col>
      <xdr:colOff>346148</xdr:colOff>
      <xdr:row>26</xdr:row>
      <xdr:rowOff>157086</xdr:rowOff>
    </xdr:to>
    <xdr:pic>
      <xdr:nvPicPr>
        <xdr:cNvPr id="134" name="Picture 35">
          <a:extLst>
            <a:ext uri="{FF2B5EF4-FFF2-40B4-BE49-F238E27FC236}">
              <a16:creationId xmlns:a16="http://schemas.microsoft.com/office/drawing/2014/main" id="{433DB988-D749-9643-86D2-402B2F89B7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6825155" y="47149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24</xdr:row>
      <xdr:rowOff>66784</xdr:rowOff>
    </xdr:from>
    <xdr:to>
      <xdr:col>16</xdr:col>
      <xdr:colOff>516504</xdr:colOff>
      <xdr:row>26</xdr:row>
      <xdr:rowOff>157086</xdr:rowOff>
    </xdr:to>
    <xdr:pic>
      <xdr:nvPicPr>
        <xdr:cNvPr id="135" name="Picture 36">
          <a:extLst>
            <a:ext uri="{FF2B5EF4-FFF2-40B4-BE49-F238E27FC236}">
              <a16:creationId xmlns:a16="http://schemas.microsoft.com/office/drawing/2014/main" id="{1DC63C37-4141-B547-8D6E-8BF645027C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7592410" y="4714984"/>
          <a:ext cx="683794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24</xdr:row>
      <xdr:rowOff>66784</xdr:rowOff>
    </xdr:from>
    <xdr:to>
      <xdr:col>18</xdr:col>
      <xdr:colOff>133314</xdr:colOff>
      <xdr:row>26</xdr:row>
      <xdr:rowOff>157086</xdr:rowOff>
    </xdr:to>
    <xdr:pic>
      <xdr:nvPicPr>
        <xdr:cNvPr id="136" name="Picture 37">
          <a:extLst>
            <a:ext uri="{FF2B5EF4-FFF2-40B4-BE49-F238E27FC236}">
              <a16:creationId xmlns:a16="http://schemas.microsoft.com/office/drawing/2014/main" id="{1EE7653C-123F-1042-9159-5863BEC412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8403021" y="47149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88900</xdr:colOff>
      <xdr:row>3</xdr:row>
      <xdr:rowOff>165100</xdr:rowOff>
    </xdr:from>
    <xdr:to>
      <xdr:col>14</xdr:col>
      <xdr:colOff>175793</xdr:colOff>
      <xdr:row>6</xdr:row>
      <xdr:rowOff>64901</xdr:rowOff>
    </xdr:to>
    <xdr:pic>
      <xdr:nvPicPr>
        <xdr:cNvPr id="137" name="Picture 39">
          <a:extLst>
            <a:ext uri="{FF2B5EF4-FFF2-40B4-BE49-F238E27FC236}">
              <a16:creationId xmlns:a16="http://schemas.microsoft.com/office/drawing/2014/main" id="{FBCD211D-148A-5E40-8552-3A649ADA76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6057900" y="8128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3</xdr:row>
      <xdr:rowOff>165100</xdr:rowOff>
    </xdr:from>
    <xdr:to>
      <xdr:col>15</xdr:col>
      <xdr:colOff>346148</xdr:colOff>
      <xdr:row>6</xdr:row>
      <xdr:rowOff>64901</xdr:rowOff>
    </xdr:to>
    <xdr:pic>
      <xdr:nvPicPr>
        <xdr:cNvPr id="138" name="Picture 43">
          <a:extLst>
            <a:ext uri="{FF2B5EF4-FFF2-40B4-BE49-F238E27FC236}">
              <a16:creationId xmlns:a16="http://schemas.microsoft.com/office/drawing/2014/main" id="{5A53EB40-88DE-F945-A215-3576DFC97B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6825155" y="8128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583636</xdr:colOff>
      <xdr:row>38</xdr:row>
      <xdr:rowOff>67705</xdr:rowOff>
    </xdr:from>
    <xdr:to>
      <xdr:col>17</xdr:col>
      <xdr:colOff>563491</xdr:colOff>
      <xdr:row>38</xdr:row>
      <xdr:rowOff>67705</xdr:rowOff>
    </xdr:to>
    <xdr:cxnSp macro="">
      <xdr:nvCxnSpPr>
        <xdr:cNvPr id="139" name="Straight Arrow Connector 138">
          <a:extLst>
            <a:ext uri="{FF2B5EF4-FFF2-40B4-BE49-F238E27FC236}">
              <a16:creationId xmlns:a16="http://schemas.microsoft.com/office/drawing/2014/main" id="{D34F95B5-FEFC-3041-BF15-59021488D358}"/>
            </a:ext>
          </a:extLst>
        </xdr:cNvPr>
        <xdr:cNvCxnSpPr/>
      </xdr:nvCxnSpPr>
      <xdr:spPr>
        <a:xfrm>
          <a:off x="7746436" y="7382905"/>
          <a:ext cx="1173655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30091</xdr:colOff>
      <xdr:row>30</xdr:row>
      <xdr:rowOff>134489</xdr:rowOff>
    </xdr:from>
    <xdr:to>
      <xdr:col>17</xdr:col>
      <xdr:colOff>36441</xdr:colOff>
      <xdr:row>36</xdr:row>
      <xdr:rowOff>114564</xdr:rowOff>
    </xdr:to>
    <xdr:cxnSp macro="">
      <xdr:nvCxnSpPr>
        <xdr:cNvPr id="140" name="Straight Arrow Connector 139">
          <a:extLst>
            <a:ext uri="{FF2B5EF4-FFF2-40B4-BE49-F238E27FC236}">
              <a16:creationId xmlns:a16="http://schemas.microsoft.com/office/drawing/2014/main" id="{36C36E31-5AC3-CF47-8841-F4E8625EC1D1}"/>
            </a:ext>
          </a:extLst>
        </xdr:cNvPr>
        <xdr:cNvCxnSpPr/>
      </xdr:nvCxnSpPr>
      <xdr:spPr>
        <a:xfrm flipV="1">
          <a:off x="8386691" y="5925689"/>
          <a:ext cx="6350" cy="1123075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272486</xdr:colOff>
      <xdr:row>30</xdr:row>
      <xdr:rowOff>102739</xdr:rowOff>
    </xdr:from>
    <xdr:to>
      <xdr:col>16</xdr:col>
      <xdr:colOff>272486</xdr:colOff>
      <xdr:row>36</xdr:row>
      <xdr:rowOff>76464</xdr:rowOff>
    </xdr:to>
    <xdr:cxnSp macro="">
      <xdr:nvCxnSpPr>
        <xdr:cNvPr id="141" name="Straight Arrow Connector 140">
          <a:extLst>
            <a:ext uri="{FF2B5EF4-FFF2-40B4-BE49-F238E27FC236}">
              <a16:creationId xmlns:a16="http://schemas.microsoft.com/office/drawing/2014/main" id="{DE4FE4A9-1F48-D64A-92D4-8783E990170C}"/>
            </a:ext>
          </a:extLst>
        </xdr:cNvPr>
        <xdr:cNvCxnSpPr/>
      </xdr:nvCxnSpPr>
      <xdr:spPr>
        <a:xfrm flipV="1">
          <a:off x="8032186" y="5893939"/>
          <a:ext cx="0" cy="1116725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88900</xdr:colOff>
      <xdr:row>18</xdr:row>
      <xdr:rowOff>90184</xdr:rowOff>
    </xdr:from>
    <xdr:to>
      <xdr:col>14</xdr:col>
      <xdr:colOff>175793</xdr:colOff>
      <xdr:row>20</xdr:row>
      <xdr:rowOff>176107</xdr:rowOff>
    </xdr:to>
    <xdr:pic>
      <xdr:nvPicPr>
        <xdr:cNvPr id="142" name="Picture 22">
          <a:extLst>
            <a:ext uri="{FF2B5EF4-FFF2-40B4-BE49-F238E27FC236}">
              <a16:creationId xmlns:a16="http://schemas.microsoft.com/office/drawing/2014/main" id="{D9B5E36F-E12B-FE42-AADF-FA6190B2D2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6057900" y="35953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18</xdr:row>
      <xdr:rowOff>90184</xdr:rowOff>
    </xdr:from>
    <xdr:to>
      <xdr:col>15</xdr:col>
      <xdr:colOff>346148</xdr:colOff>
      <xdr:row>20</xdr:row>
      <xdr:rowOff>176107</xdr:rowOff>
    </xdr:to>
    <xdr:pic>
      <xdr:nvPicPr>
        <xdr:cNvPr id="143" name="Picture 23">
          <a:extLst>
            <a:ext uri="{FF2B5EF4-FFF2-40B4-BE49-F238E27FC236}">
              <a16:creationId xmlns:a16="http://schemas.microsoft.com/office/drawing/2014/main" id="{3F7C4081-3C3F-F84D-BA08-2284C23EB7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6825155" y="35953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18</xdr:row>
      <xdr:rowOff>90184</xdr:rowOff>
    </xdr:from>
    <xdr:to>
      <xdr:col>16</xdr:col>
      <xdr:colOff>516504</xdr:colOff>
      <xdr:row>20</xdr:row>
      <xdr:rowOff>176107</xdr:rowOff>
    </xdr:to>
    <xdr:pic>
      <xdr:nvPicPr>
        <xdr:cNvPr id="144" name="Picture 24">
          <a:extLst>
            <a:ext uri="{FF2B5EF4-FFF2-40B4-BE49-F238E27FC236}">
              <a16:creationId xmlns:a16="http://schemas.microsoft.com/office/drawing/2014/main" id="{F6C21AA1-A17F-1E44-A7AD-1C988D2AF9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7592410" y="3595384"/>
          <a:ext cx="683794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46421</xdr:colOff>
      <xdr:row>18</xdr:row>
      <xdr:rowOff>90184</xdr:rowOff>
    </xdr:from>
    <xdr:to>
      <xdr:col>18</xdr:col>
      <xdr:colOff>133314</xdr:colOff>
      <xdr:row>20</xdr:row>
      <xdr:rowOff>176107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238BA6F-4D74-634B-AAF1-8A160797D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/>
      </xdr:blipFill>
      <xdr:spPr>
        <a:xfrm>
          <a:off x="8403021" y="3595384"/>
          <a:ext cx="683793" cy="466923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13</xdr:col>
      <xdr:colOff>88900</xdr:colOff>
      <xdr:row>15</xdr:row>
      <xdr:rowOff>106043</xdr:rowOff>
    </xdr:from>
    <xdr:to>
      <xdr:col>14</xdr:col>
      <xdr:colOff>175793</xdr:colOff>
      <xdr:row>18</xdr:row>
      <xdr:rowOff>1465</xdr:rowOff>
    </xdr:to>
    <xdr:pic>
      <xdr:nvPicPr>
        <xdr:cNvPr id="146" name="Picture 18">
          <a:extLst>
            <a:ext uri="{FF2B5EF4-FFF2-40B4-BE49-F238E27FC236}">
              <a16:creationId xmlns:a16="http://schemas.microsoft.com/office/drawing/2014/main" id="{B2AA2232-1C00-C248-A94C-0B2A817709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/>
        <a:srcRect/>
        <a:stretch/>
      </xdr:blipFill>
      <xdr:spPr bwMode="auto">
        <a:xfrm>
          <a:off x="6057900" y="30397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259255</xdr:colOff>
      <xdr:row>15</xdr:row>
      <xdr:rowOff>106043</xdr:rowOff>
    </xdr:from>
    <xdr:to>
      <xdr:col>15</xdr:col>
      <xdr:colOff>346148</xdr:colOff>
      <xdr:row>18</xdr:row>
      <xdr:rowOff>1465</xdr:rowOff>
    </xdr:to>
    <xdr:pic>
      <xdr:nvPicPr>
        <xdr:cNvPr id="147" name="Picture 19">
          <a:extLst>
            <a:ext uri="{FF2B5EF4-FFF2-40B4-BE49-F238E27FC236}">
              <a16:creationId xmlns:a16="http://schemas.microsoft.com/office/drawing/2014/main" id="{1B87D075-E814-DB4B-931C-6AFBCA841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/>
      </xdr:blipFill>
      <xdr:spPr bwMode="auto">
        <a:xfrm>
          <a:off x="6825155" y="30397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429610</xdr:colOff>
      <xdr:row>15</xdr:row>
      <xdr:rowOff>106043</xdr:rowOff>
    </xdr:from>
    <xdr:to>
      <xdr:col>16</xdr:col>
      <xdr:colOff>516504</xdr:colOff>
      <xdr:row>18</xdr:row>
      <xdr:rowOff>1465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5664B252-ECC0-D643-A5C1-99889C102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/>
      </xdr:blipFill>
      <xdr:spPr>
        <a:xfrm>
          <a:off x="7592410" y="3039743"/>
          <a:ext cx="683794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17</xdr:col>
      <xdr:colOff>46421</xdr:colOff>
      <xdr:row>15</xdr:row>
      <xdr:rowOff>106043</xdr:rowOff>
    </xdr:from>
    <xdr:to>
      <xdr:col>18</xdr:col>
      <xdr:colOff>133314</xdr:colOff>
      <xdr:row>18</xdr:row>
      <xdr:rowOff>1465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FD81B1AE-C592-9E4C-B0B0-4A91055AA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/>
      </xdr:blipFill>
      <xdr:spPr>
        <a:xfrm>
          <a:off x="8403021" y="3039743"/>
          <a:ext cx="683793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19</xdr:col>
      <xdr:colOff>66400</xdr:colOff>
      <xdr:row>6</xdr:row>
      <xdr:rowOff>149240</xdr:rowOff>
    </xdr:from>
    <xdr:to>
      <xdr:col>20</xdr:col>
      <xdr:colOff>159755</xdr:colOff>
      <xdr:row>9</xdr:row>
      <xdr:rowOff>53613</xdr:rowOff>
    </xdr:to>
    <xdr:pic>
      <xdr:nvPicPr>
        <xdr:cNvPr id="154" name="Picture 4">
          <a:extLst>
            <a:ext uri="{FF2B5EF4-FFF2-40B4-BE49-F238E27FC236}">
              <a16:creationId xmlns:a16="http://schemas.microsoft.com/office/drawing/2014/main" id="{FE69B0B0-145A-C649-9BC5-933898CBAD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/>
        <a:srcRect/>
        <a:stretch/>
      </xdr:blipFill>
      <xdr:spPr bwMode="auto">
        <a:xfrm>
          <a:off x="9616800" y="1368440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245222</xdr:colOff>
      <xdr:row>6</xdr:row>
      <xdr:rowOff>149240</xdr:rowOff>
    </xdr:from>
    <xdr:to>
      <xdr:col>21</xdr:col>
      <xdr:colOff>338577</xdr:colOff>
      <xdr:row>9</xdr:row>
      <xdr:rowOff>53613</xdr:rowOff>
    </xdr:to>
    <xdr:pic>
      <xdr:nvPicPr>
        <xdr:cNvPr id="155" name="Picture 5">
          <a:extLst>
            <a:ext uri="{FF2B5EF4-FFF2-40B4-BE49-F238E27FC236}">
              <a16:creationId xmlns:a16="http://schemas.microsoft.com/office/drawing/2014/main" id="{759C12A7-2F2D-4A43-BDF1-2156487431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/>
        <a:srcRect/>
        <a:stretch/>
      </xdr:blipFill>
      <xdr:spPr bwMode="auto">
        <a:xfrm>
          <a:off x="10392522" y="1368440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66400</xdr:colOff>
      <xdr:row>9</xdr:row>
      <xdr:rowOff>133381</xdr:rowOff>
    </xdr:from>
    <xdr:to>
      <xdr:col>20</xdr:col>
      <xdr:colOff>159755</xdr:colOff>
      <xdr:row>12</xdr:row>
      <xdr:rowOff>37754</xdr:rowOff>
    </xdr:to>
    <xdr:pic>
      <xdr:nvPicPr>
        <xdr:cNvPr id="156" name="Picture 6">
          <a:extLst>
            <a:ext uri="{FF2B5EF4-FFF2-40B4-BE49-F238E27FC236}">
              <a16:creationId xmlns:a16="http://schemas.microsoft.com/office/drawing/2014/main" id="{F31BFA21-7D35-ED4F-99E9-055BD7E947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9616800" y="1924081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245222</xdr:colOff>
      <xdr:row>9</xdr:row>
      <xdr:rowOff>133381</xdr:rowOff>
    </xdr:from>
    <xdr:to>
      <xdr:col>21</xdr:col>
      <xdr:colOff>338577</xdr:colOff>
      <xdr:row>12</xdr:row>
      <xdr:rowOff>37754</xdr:rowOff>
    </xdr:to>
    <xdr:pic>
      <xdr:nvPicPr>
        <xdr:cNvPr id="157" name="Picture 7">
          <a:extLst>
            <a:ext uri="{FF2B5EF4-FFF2-40B4-BE49-F238E27FC236}">
              <a16:creationId xmlns:a16="http://schemas.microsoft.com/office/drawing/2014/main" id="{7B7F2B8C-E538-C24D-90D2-4C536265E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0392522" y="1924081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66400</xdr:colOff>
      <xdr:row>12</xdr:row>
      <xdr:rowOff>121901</xdr:rowOff>
    </xdr:from>
    <xdr:to>
      <xdr:col>20</xdr:col>
      <xdr:colOff>159755</xdr:colOff>
      <xdr:row>15</xdr:row>
      <xdr:rowOff>21895</xdr:rowOff>
    </xdr:to>
    <xdr:pic>
      <xdr:nvPicPr>
        <xdr:cNvPr id="158" name="Picture 14">
          <a:extLst>
            <a:ext uri="{FF2B5EF4-FFF2-40B4-BE49-F238E27FC236}">
              <a16:creationId xmlns:a16="http://schemas.microsoft.com/office/drawing/2014/main" id="{7F8F1D85-E19B-2046-BF90-04021FB6F3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9616800" y="2484101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240988</xdr:colOff>
      <xdr:row>12</xdr:row>
      <xdr:rowOff>121901</xdr:rowOff>
    </xdr:from>
    <xdr:to>
      <xdr:col>21</xdr:col>
      <xdr:colOff>334343</xdr:colOff>
      <xdr:row>15</xdr:row>
      <xdr:rowOff>21895</xdr:rowOff>
    </xdr:to>
    <xdr:pic>
      <xdr:nvPicPr>
        <xdr:cNvPr id="159" name="Picture 15">
          <a:extLst>
            <a:ext uri="{FF2B5EF4-FFF2-40B4-BE49-F238E27FC236}">
              <a16:creationId xmlns:a16="http://schemas.microsoft.com/office/drawing/2014/main" id="{4DA7ACBC-2250-F645-AC03-E6868C0622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0388288" y="2484101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66400</xdr:colOff>
      <xdr:row>18</xdr:row>
      <xdr:rowOff>90183</xdr:rowOff>
    </xdr:from>
    <xdr:to>
      <xdr:col>20</xdr:col>
      <xdr:colOff>159755</xdr:colOff>
      <xdr:row>20</xdr:row>
      <xdr:rowOff>180678</xdr:rowOff>
    </xdr:to>
    <xdr:pic>
      <xdr:nvPicPr>
        <xdr:cNvPr id="160" name="Picture 22">
          <a:extLst>
            <a:ext uri="{FF2B5EF4-FFF2-40B4-BE49-F238E27FC236}">
              <a16:creationId xmlns:a16="http://schemas.microsoft.com/office/drawing/2014/main" id="{858FF468-18B8-EF46-9C7C-197AF847C4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9616800" y="3595383"/>
          <a:ext cx="690255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240988</xdr:colOff>
      <xdr:row>18</xdr:row>
      <xdr:rowOff>90183</xdr:rowOff>
    </xdr:from>
    <xdr:to>
      <xdr:col>21</xdr:col>
      <xdr:colOff>334343</xdr:colOff>
      <xdr:row>20</xdr:row>
      <xdr:rowOff>180678</xdr:rowOff>
    </xdr:to>
    <xdr:pic>
      <xdr:nvPicPr>
        <xdr:cNvPr id="161" name="Picture 23">
          <a:extLst>
            <a:ext uri="{FF2B5EF4-FFF2-40B4-BE49-F238E27FC236}">
              <a16:creationId xmlns:a16="http://schemas.microsoft.com/office/drawing/2014/main" id="{D70E364C-BF9F-A045-B5ED-443C734CB7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0388288" y="3595383"/>
          <a:ext cx="690255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415576</xdr:colOff>
      <xdr:row>18</xdr:row>
      <xdr:rowOff>90183</xdr:rowOff>
    </xdr:from>
    <xdr:to>
      <xdr:col>22</xdr:col>
      <xdr:colOff>508932</xdr:colOff>
      <xdr:row>20</xdr:row>
      <xdr:rowOff>180678</xdr:rowOff>
    </xdr:to>
    <xdr:pic>
      <xdr:nvPicPr>
        <xdr:cNvPr id="162" name="Picture 24">
          <a:extLst>
            <a:ext uri="{FF2B5EF4-FFF2-40B4-BE49-F238E27FC236}">
              <a16:creationId xmlns:a16="http://schemas.microsoft.com/office/drawing/2014/main" id="{9DBC8331-FF0C-8D45-887C-AA68727FD4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1159776" y="3595383"/>
          <a:ext cx="690256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240988</xdr:colOff>
      <xdr:row>15</xdr:row>
      <xdr:rowOff>106042</xdr:rowOff>
    </xdr:from>
    <xdr:to>
      <xdr:col>21</xdr:col>
      <xdr:colOff>334343</xdr:colOff>
      <xdr:row>18</xdr:row>
      <xdr:rowOff>6036</xdr:rowOff>
    </xdr:to>
    <xdr:pic>
      <xdr:nvPicPr>
        <xdr:cNvPr id="163" name="Picture 18">
          <a:extLst>
            <a:ext uri="{FF2B5EF4-FFF2-40B4-BE49-F238E27FC236}">
              <a16:creationId xmlns:a16="http://schemas.microsoft.com/office/drawing/2014/main" id="{BD961852-6C3F-1742-975C-DABC06AB50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0388288" y="3039742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418807</xdr:colOff>
      <xdr:row>15</xdr:row>
      <xdr:rowOff>106043</xdr:rowOff>
    </xdr:from>
    <xdr:to>
      <xdr:col>22</xdr:col>
      <xdr:colOff>505700</xdr:colOff>
      <xdr:row>18</xdr:row>
      <xdr:rowOff>1464</xdr:rowOff>
    </xdr:to>
    <xdr:pic>
      <xdr:nvPicPr>
        <xdr:cNvPr id="164" name="Picture 19">
          <a:extLst>
            <a:ext uri="{FF2B5EF4-FFF2-40B4-BE49-F238E27FC236}">
              <a16:creationId xmlns:a16="http://schemas.microsoft.com/office/drawing/2014/main" id="{27676B59-9D84-7841-9E6A-F7A89E9B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1163007" y="3039743"/>
          <a:ext cx="683793" cy="46692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415574</xdr:colOff>
      <xdr:row>12</xdr:row>
      <xdr:rowOff>121901</xdr:rowOff>
    </xdr:from>
    <xdr:to>
      <xdr:col>22</xdr:col>
      <xdr:colOff>508930</xdr:colOff>
      <xdr:row>15</xdr:row>
      <xdr:rowOff>21895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B391CC5-D4CA-974C-9EDE-AFE875859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11159774" y="2484101"/>
          <a:ext cx="690256" cy="471494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19</xdr:col>
      <xdr:colOff>66400</xdr:colOff>
      <xdr:row>15</xdr:row>
      <xdr:rowOff>106042</xdr:rowOff>
    </xdr:from>
    <xdr:to>
      <xdr:col>20</xdr:col>
      <xdr:colOff>159755</xdr:colOff>
      <xdr:row>18</xdr:row>
      <xdr:rowOff>6036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C2CFD4ED-B468-0C47-834E-5087F9F1C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9616800" y="3039742"/>
          <a:ext cx="690255" cy="471494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13</xdr:col>
      <xdr:colOff>97970</xdr:colOff>
      <xdr:row>30</xdr:row>
      <xdr:rowOff>90039</xdr:rowOff>
    </xdr:from>
    <xdr:to>
      <xdr:col>13</xdr:col>
      <xdr:colOff>299138</xdr:colOff>
      <xdr:row>31</xdr:row>
      <xdr:rowOff>96328</xdr:rowOff>
    </xdr:to>
    <xdr:sp macro="" textlink="">
      <xdr:nvSpPr>
        <xdr:cNvPr id="167" name="Rounded Rectangle 166">
          <a:extLst>
            <a:ext uri="{FF2B5EF4-FFF2-40B4-BE49-F238E27FC236}">
              <a16:creationId xmlns:a16="http://schemas.microsoft.com/office/drawing/2014/main" id="{E92656C2-13FC-DD46-AB9C-28BC37BE861B}"/>
            </a:ext>
          </a:extLst>
        </xdr:cNvPr>
        <xdr:cNvSpPr/>
      </xdr:nvSpPr>
      <xdr:spPr>
        <a:xfrm>
          <a:off x="606697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13</xdr:col>
      <xdr:colOff>382450</xdr:colOff>
      <xdr:row>30</xdr:row>
      <xdr:rowOff>90039</xdr:rowOff>
    </xdr:from>
    <xdr:to>
      <xdr:col>13</xdr:col>
      <xdr:colOff>588873</xdr:colOff>
      <xdr:row>31</xdr:row>
      <xdr:rowOff>96328</xdr:rowOff>
    </xdr:to>
    <xdr:sp macro="" textlink="">
      <xdr:nvSpPr>
        <xdr:cNvPr id="168" name="Rounded Rectangle 167">
          <a:extLst>
            <a:ext uri="{FF2B5EF4-FFF2-40B4-BE49-F238E27FC236}">
              <a16:creationId xmlns:a16="http://schemas.microsoft.com/office/drawing/2014/main" id="{19DA9DB9-C30B-EC46-8DAC-DE21AB16798C}"/>
            </a:ext>
          </a:extLst>
        </xdr:cNvPr>
        <xdr:cNvSpPr/>
      </xdr:nvSpPr>
      <xdr:spPr>
        <a:xfrm>
          <a:off x="6351450" y="5881239"/>
          <a:ext cx="206423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14</xdr:col>
      <xdr:colOff>75285</xdr:colOff>
      <xdr:row>30</xdr:row>
      <xdr:rowOff>90039</xdr:rowOff>
    </xdr:from>
    <xdr:to>
      <xdr:col>14</xdr:col>
      <xdr:colOff>263753</xdr:colOff>
      <xdr:row>31</xdr:row>
      <xdr:rowOff>96328</xdr:rowOff>
    </xdr:to>
    <xdr:sp macro="" textlink="">
      <xdr:nvSpPr>
        <xdr:cNvPr id="169" name="Rounded Rectangle 168">
          <a:extLst>
            <a:ext uri="{FF2B5EF4-FFF2-40B4-BE49-F238E27FC236}">
              <a16:creationId xmlns:a16="http://schemas.microsoft.com/office/drawing/2014/main" id="{06F82F2A-6074-8A46-B383-88E9B067EA7D}"/>
            </a:ext>
          </a:extLst>
        </xdr:cNvPr>
        <xdr:cNvSpPr/>
      </xdr:nvSpPr>
      <xdr:spPr>
        <a:xfrm>
          <a:off x="6641185" y="5881239"/>
          <a:ext cx="1884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14</xdr:col>
      <xdr:colOff>347065</xdr:colOff>
      <xdr:row>30</xdr:row>
      <xdr:rowOff>90039</xdr:rowOff>
    </xdr:from>
    <xdr:to>
      <xdr:col>14</xdr:col>
      <xdr:colOff>548233</xdr:colOff>
      <xdr:row>31</xdr:row>
      <xdr:rowOff>96328</xdr:rowOff>
    </xdr:to>
    <xdr:sp macro="" textlink="">
      <xdr:nvSpPr>
        <xdr:cNvPr id="170" name="Rounded Rectangle 169">
          <a:extLst>
            <a:ext uri="{FF2B5EF4-FFF2-40B4-BE49-F238E27FC236}">
              <a16:creationId xmlns:a16="http://schemas.microsoft.com/office/drawing/2014/main" id="{A6D60B32-B86B-614A-BE9A-F634140EDC9C}"/>
            </a:ext>
          </a:extLst>
        </xdr:cNvPr>
        <xdr:cNvSpPr/>
      </xdr:nvSpPr>
      <xdr:spPr>
        <a:xfrm>
          <a:off x="6912965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15</xdr:col>
      <xdr:colOff>39900</xdr:colOff>
      <xdr:row>30</xdr:row>
      <xdr:rowOff>90039</xdr:rowOff>
    </xdr:from>
    <xdr:to>
      <xdr:col>15</xdr:col>
      <xdr:colOff>241068</xdr:colOff>
      <xdr:row>31</xdr:row>
      <xdr:rowOff>96328</xdr:rowOff>
    </xdr:to>
    <xdr:sp macro="" textlink="">
      <xdr:nvSpPr>
        <xdr:cNvPr id="171" name="Rounded Rectangle 170">
          <a:extLst>
            <a:ext uri="{FF2B5EF4-FFF2-40B4-BE49-F238E27FC236}">
              <a16:creationId xmlns:a16="http://schemas.microsoft.com/office/drawing/2014/main" id="{0B9828C6-544A-4048-B8D8-2CE795AA7AF0}"/>
            </a:ext>
          </a:extLst>
        </xdr:cNvPr>
        <xdr:cNvSpPr/>
      </xdr:nvSpPr>
      <xdr:spPr>
        <a:xfrm>
          <a:off x="720270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15</xdr:col>
      <xdr:colOff>324380</xdr:colOff>
      <xdr:row>30</xdr:row>
      <xdr:rowOff>90039</xdr:rowOff>
    </xdr:from>
    <xdr:to>
      <xdr:col>15</xdr:col>
      <xdr:colOff>525548</xdr:colOff>
      <xdr:row>31</xdr:row>
      <xdr:rowOff>96328</xdr:rowOff>
    </xdr:to>
    <xdr:sp macro="" textlink="">
      <xdr:nvSpPr>
        <xdr:cNvPr id="172" name="Rounded Rectangle 171">
          <a:extLst>
            <a:ext uri="{FF2B5EF4-FFF2-40B4-BE49-F238E27FC236}">
              <a16:creationId xmlns:a16="http://schemas.microsoft.com/office/drawing/2014/main" id="{B2638C97-8C49-2940-BB5D-36317B65554F}"/>
            </a:ext>
          </a:extLst>
        </xdr:cNvPr>
        <xdr:cNvSpPr/>
      </xdr:nvSpPr>
      <xdr:spPr>
        <a:xfrm>
          <a:off x="7487180" y="58812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13</xdr:col>
      <xdr:colOff>97970</xdr:colOff>
      <xdr:row>32</xdr:row>
      <xdr:rowOff>51648</xdr:rowOff>
    </xdr:from>
    <xdr:to>
      <xdr:col>13</xdr:col>
      <xdr:colOff>299138</xdr:colOff>
      <xdr:row>33</xdr:row>
      <xdr:rowOff>57936</xdr:rowOff>
    </xdr:to>
    <xdr:sp macro="" textlink="">
      <xdr:nvSpPr>
        <xdr:cNvPr id="173" name="Rounded Rectangle 172">
          <a:extLst>
            <a:ext uri="{FF2B5EF4-FFF2-40B4-BE49-F238E27FC236}">
              <a16:creationId xmlns:a16="http://schemas.microsoft.com/office/drawing/2014/main" id="{EC751888-A9FA-DB40-BBE2-8EC6BC9410D9}"/>
            </a:ext>
          </a:extLst>
        </xdr:cNvPr>
        <xdr:cNvSpPr/>
      </xdr:nvSpPr>
      <xdr:spPr>
        <a:xfrm>
          <a:off x="606697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13</xdr:col>
      <xdr:colOff>382450</xdr:colOff>
      <xdr:row>32</xdr:row>
      <xdr:rowOff>51648</xdr:rowOff>
    </xdr:from>
    <xdr:to>
      <xdr:col>13</xdr:col>
      <xdr:colOff>588873</xdr:colOff>
      <xdr:row>33</xdr:row>
      <xdr:rowOff>57936</xdr:rowOff>
    </xdr:to>
    <xdr:sp macro="" textlink="">
      <xdr:nvSpPr>
        <xdr:cNvPr id="174" name="Rounded Rectangle 173">
          <a:extLst>
            <a:ext uri="{FF2B5EF4-FFF2-40B4-BE49-F238E27FC236}">
              <a16:creationId xmlns:a16="http://schemas.microsoft.com/office/drawing/2014/main" id="{07EE6292-110B-4742-92A4-D7722545F69E}"/>
            </a:ext>
          </a:extLst>
        </xdr:cNvPr>
        <xdr:cNvSpPr/>
      </xdr:nvSpPr>
      <xdr:spPr>
        <a:xfrm>
          <a:off x="6351450" y="6223848"/>
          <a:ext cx="206423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14</xdr:col>
      <xdr:colOff>75285</xdr:colOff>
      <xdr:row>32</xdr:row>
      <xdr:rowOff>51648</xdr:rowOff>
    </xdr:from>
    <xdr:to>
      <xdr:col>14</xdr:col>
      <xdr:colOff>263753</xdr:colOff>
      <xdr:row>33</xdr:row>
      <xdr:rowOff>57936</xdr:rowOff>
    </xdr:to>
    <xdr:sp macro="" textlink="">
      <xdr:nvSpPr>
        <xdr:cNvPr id="175" name="Rounded Rectangle 174">
          <a:extLst>
            <a:ext uri="{FF2B5EF4-FFF2-40B4-BE49-F238E27FC236}">
              <a16:creationId xmlns:a16="http://schemas.microsoft.com/office/drawing/2014/main" id="{E96E1B7C-BC7E-414A-9C8D-7B53BF643E99}"/>
            </a:ext>
          </a:extLst>
        </xdr:cNvPr>
        <xdr:cNvSpPr/>
      </xdr:nvSpPr>
      <xdr:spPr>
        <a:xfrm>
          <a:off x="6641185" y="6223848"/>
          <a:ext cx="1884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14</xdr:col>
      <xdr:colOff>347065</xdr:colOff>
      <xdr:row>32</xdr:row>
      <xdr:rowOff>51648</xdr:rowOff>
    </xdr:from>
    <xdr:to>
      <xdr:col>14</xdr:col>
      <xdr:colOff>548233</xdr:colOff>
      <xdr:row>33</xdr:row>
      <xdr:rowOff>57936</xdr:rowOff>
    </xdr:to>
    <xdr:sp macro="" textlink="">
      <xdr:nvSpPr>
        <xdr:cNvPr id="176" name="Rounded Rectangle 175">
          <a:extLst>
            <a:ext uri="{FF2B5EF4-FFF2-40B4-BE49-F238E27FC236}">
              <a16:creationId xmlns:a16="http://schemas.microsoft.com/office/drawing/2014/main" id="{18333B99-40C3-7649-81D8-3A46EF310C33}"/>
            </a:ext>
          </a:extLst>
        </xdr:cNvPr>
        <xdr:cNvSpPr/>
      </xdr:nvSpPr>
      <xdr:spPr>
        <a:xfrm>
          <a:off x="6912965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15</xdr:col>
      <xdr:colOff>39900</xdr:colOff>
      <xdr:row>32</xdr:row>
      <xdr:rowOff>51648</xdr:rowOff>
    </xdr:from>
    <xdr:to>
      <xdr:col>15</xdr:col>
      <xdr:colOff>241068</xdr:colOff>
      <xdr:row>33</xdr:row>
      <xdr:rowOff>57936</xdr:rowOff>
    </xdr:to>
    <xdr:sp macro="" textlink="">
      <xdr:nvSpPr>
        <xdr:cNvPr id="177" name="Rounded Rectangle 176">
          <a:extLst>
            <a:ext uri="{FF2B5EF4-FFF2-40B4-BE49-F238E27FC236}">
              <a16:creationId xmlns:a16="http://schemas.microsoft.com/office/drawing/2014/main" id="{0F40CA6F-9FAC-8B40-B3D6-6323DF46A472}"/>
            </a:ext>
          </a:extLst>
        </xdr:cNvPr>
        <xdr:cNvSpPr/>
      </xdr:nvSpPr>
      <xdr:spPr>
        <a:xfrm>
          <a:off x="720270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15</xdr:col>
      <xdr:colOff>324380</xdr:colOff>
      <xdr:row>32</xdr:row>
      <xdr:rowOff>51648</xdr:rowOff>
    </xdr:from>
    <xdr:to>
      <xdr:col>15</xdr:col>
      <xdr:colOff>525548</xdr:colOff>
      <xdr:row>33</xdr:row>
      <xdr:rowOff>57936</xdr:rowOff>
    </xdr:to>
    <xdr:sp macro="" textlink="">
      <xdr:nvSpPr>
        <xdr:cNvPr id="178" name="Rounded Rectangle 177">
          <a:extLst>
            <a:ext uri="{FF2B5EF4-FFF2-40B4-BE49-F238E27FC236}">
              <a16:creationId xmlns:a16="http://schemas.microsoft.com/office/drawing/2014/main" id="{6303CF62-FBA2-1D43-8C6F-560FD2DE6E63}"/>
            </a:ext>
          </a:extLst>
        </xdr:cNvPr>
        <xdr:cNvSpPr/>
      </xdr:nvSpPr>
      <xdr:spPr>
        <a:xfrm>
          <a:off x="7487180" y="62238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13</xdr:col>
      <xdr:colOff>97970</xdr:colOff>
      <xdr:row>34</xdr:row>
      <xdr:rowOff>17635</xdr:rowOff>
    </xdr:from>
    <xdr:to>
      <xdr:col>13</xdr:col>
      <xdr:colOff>299138</xdr:colOff>
      <xdr:row>35</xdr:row>
      <xdr:rowOff>19545</xdr:rowOff>
    </xdr:to>
    <xdr:sp macro="" textlink="">
      <xdr:nvSpPr>
        <xdr:cNvPr id="179" name="Rounded Rectangle 178">
          <a:extLst>
            <a:ext uri="{FF2B5EF4-FFF2-40B4-BE49-F238E27FC236}">
              <a16:creationId xmlns:a16="http://schemas.microsoft.com/office/drawing/2014/main" id="{EFBC9290-5C7F-604F-AC79-FE4C6192566D}"/>
            </a:ext>
          </a:extLst>
        </xdr:cNvPr>
        <xdr:cNvSpPr/>
      </xdr:nvSpPr>
      <xdr:spPr>
        <a:xfrm>
          <a:off x="6066970" y="6570835"/>
          <a:ext cx="201168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13</xdr:col>
      <xdr:colOff>382450</xdr:colOff>
      <xdr:row>34</xdr:row>
      <xdr:rowOff>17635</xdr:rowOff>
    </xdr:from>
    <xdr:to>
      <xdr:col>13</xdr:col>
      <xdr:colOff>588873</xdr:colOff>
      <xdr:row>35</xdr:row>
      <xdr:rowOff>19545</xdr:rowOff>
    </xdr:to>
    <xdr:sp macro="" textlink="">
      <xdr:nvSpPr>
        <xdr:cNvPr id="180" name="Rounded Rectangle 179">
          <a:extLst>
            <a:ext uri="{FF2B5EF4-FFF2-40B4-BE49-F238E27FC236}">
              <a16:creationId xmlns:a16="http://schemas.microsoft.com/office/drawing/2014/main" id="{08CAC86A-9343-6145-8F71-5B92A68C3FDC}"/>
            </a:ext>
          </a:extLst>
        </xdr:cNvPr>
        <xdr:cNvSpPr/>
      </xdr:nvSpPr>
      <xdr:spPr>
        <a:xfrm>
          <a:off x="6351450" y="6570835"/>
          <a:ext cx="206423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14</xdr:col>
      <xdr:colOff>75285</xdr:colOff>
      <xdr:row>34</xdr:row>
      <xdr:rowOff>17635</xdr:rowOff>
    </xdr:from>
    <xdr:to>
      <xdr:col>14</xdr:col>
      <xdr:colOff>263753</xdr:colOff>
      <xdr:row>35</xdr:row>
      <xdr:rowOff>19545</xdr:rowOff>
    </xdr:to>
    <xdr:sp macro="" textlink="">
      <xdr:nvSpPr>
        <xdr:cNvPr id="181" name="Rounded Rectangle 180">
          <a:extLst>
            <a:ext uri="{FF2B5EF4-FFF2-40B4-BE49-F238E27FC236}">
              <a16:creationId xmlns:a16="http://schemas.microsoft.com/office/drawing/2014/main" id="{DDF1EAA9-685B-594D-9637-667FEC367A52}"/>
            </a:ext>
          </a:extLst>
        </xdr:cNvPr>
        <xdr:cNvSpPr/>
      </xdr:nvSpPr>
      <xdr:spPr>
        <a:xfrm>
          <a:off x="6641185" y="6570835"/>
          <a:ext cx="188468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16</xdr:col>
      <xdr:colOff>37536</xdr:colOff>
      <xdr:row>39</xdr:row>
      <xdr:rowOff>164926</xdr:rowOff>
    </xdr:from>
    <xdr:to>
      <xdr:col>18</xdr:col>
      <xdr:colOff>22646</xdr:colOff>
      <xdr:row>39</xdr:row>
      <xdr:rowOff>164926</xdr:rowOff>
    </xdr:to>
    <xdr:cxnSp macro="">
      <xdr:nvCxnSpPr>
        <xdr:cNvPr id="185" name="Straight Arrow Connector 184">
          <a:extLst>
            <a:ext uri="{FF2B5EF4-FFF2-40B4-BE49-F238E27FC236}">
              <a16:creationId xmlns:a16="http://schemas.microsoft.com/office/drawing/2014/main" id="{3EFDAD40-6936-B041-BD1F-1A839D06F8B0}"/>
            </a:ext>
          </a:extLst>
        </xdr:cNvPr>
        <xdr:cNvCxnSpPr/>
      </xdr:nvCxnSpPr>
      <xdr:spPr>
        <a:xfrm>
          <a:off x="7797236" y="76706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250370</xdr:colOff>
      <xdr:row>42</xdr:row>
      <xdr:rowOff>139088</xdr:rowOff>
    </xdr:from>
    <xdr:to>
      <xdr:col>18</xdr:col>
      <xdr:colOff>209759</xdr:colOff>
      <xdr:row>44</xdr:row>
      <xdr:rowOff>139693</xdr:rowOff>
    </xdr:to>
    <xdr:grpSp>
      <xdr:nvGrpSpPr>
        <xdr:cNvPr id="186" name="Group 185">
          <a:extLst>
            <a:ext uri="{FF2B5EF4-FFF2-40B4-BE49-F238E27FC236}">
              <a16:creationId xmlns:a16="http://schemas.microsoft.com/office/drawing/2014/main" id="{9E44132D-E823-2746-B754-05D790C6362C}"/>
            </a:ext>
          </a:extLst>
        </xdr:cNvPr>
        <xdr:cNvGrpSpPr/>
      </xdr:nvGrpSpPr>
      <xdr:grpSpPr>
        <a:xfrm>
          <a:off x="7413170" y="8254388"/>
          <a:ext cx="2943889" cy="381605"/>
          <a:chOff x="4737100" y="7886700"/>
          <a:chExt cx="2917613" cy="390364"/>
        </a:xfrm>
      </xdr:grpSpPr>
      <xdr:sp macro="" textlink="">
        <xdr:nvSpPr>
          <xdr:cNvPr id="187" name="Isosceles Triangle 71">
            <a:extLst>
              <a:ext uri="{FF2B5EF4-FFF2-40B4-BE49-F238E27FC236}">
                <a16:creationId xmlns:a16="http://schemas.microsoft.com/office/drawing/2014/main" id="{C2EB37B9-44CD-8B32-E02A-48685F00ABDA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8" name="Isosceles Triangle 71">
            <a:extLst>
              <a:ext uri="{FF2B5EF4-FFF2-40B4-BE49-F238E27FC236}">
                <a16:creationId xmlns:a16="http://schemas.microsoft.com/office/drawing/2014/main" id="{3341EA71-D1F7-0CAF-545D-31F5710B66AD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9" name="Isosceles Triangle 71">
            <a:extLst>
              <a:ext uri="{FF2B5EF4-FFF2-40B4-BE49-F238E27FC236}">
                <a16:creationId xmlns:a16="http://schemas.microsoft.com/office/drawing/2014/main" id="{DD2B0EF5-53DA-1B69-C6BF-CDEA6C1C151E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0" name="Isosceles Triangle 71">
            <a:extLst>
              <a:ext uri="{FF2B5EF4-FFF2-40B4-BE49-F238E27FC236}">
                <a16:creationId xmlns:a16="http://schemas.microsoft.com/office/drawing/2014/main" id="{095CA050-80C4-6442-9800-C7C2500CF306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21</xdr:col>
      <xdr:colOff>187636</xdr:colOff>
      <xdr:row>30</xdr:row>
      <xdr:rowOff>112264</xdr:rowOff>
    </xdr:from>
    <xdr:to>
      <xdr:col>22</xdr:col>
      <xdr:colOff>27792</xdr:colOff>
      <xdr:row>46</xdr:row>
      <xdr:rowOff>16795</xdr:rowOff>
    </xdr:to>
    <xdr:grpSp>
      <xdr:nvGrpSpPr>
        <xdr:cNvPr id="191" name="Group 190">
          <a:extLst>
            <a:ext uri="{FF2B5EF4-FFF2-40B4-BE49-F238E27FC236}">
              <a16:creationId xmlns:a16="http://schemas.microsoft.com/office/drawing/2014/main" id="{8E6C7D47-7110-F541-B036-8FC4BA0BE386}"/>
            </a:ext>
          </a:extLst>
        </xdr:cNvPr>
        <xdr:cNvGrpSpPr/>
      </xdr:nvGrpSpPr>
      <xdr:grpSpPr>
        <a:xfrm>
          <a:off x="12125636" y="5941564"/>
          <a:ext cx="437056" cy="2952531"/>
          <a:chOff x="15973425" y="7108825"/>
          <a:chExt cx="431800" cy="3022600"/>
        </a:xfrm>
      </xdr:grpSpPr>
      <xdr:grpSp>
        <xdr:nvGrpSpPr>
          <xdr:cNvPr id="192" name="Group 191">
            <a:extLst>
              <a:ext uri="{FF2B5EF4-FFF2-40B4-BE49-F238E27FC236}">
                <a16:creationId xmlns:a16="http://schemas.microsoft.com/office/drawing/2014/main" id="{0EA5D174-E499-93DE-8635-04D1199A8109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94" name="Oval 193">
              <a:extLst>
                <a:ext uri="{FF2B5EF4-FFF2-40B4-BE49-F238E27FC236}">
                  <a16:creationId xmlns:a16="http://schemas.microsoft.com/office/drawing/2014/main" id="{6AD8A7DE-F4B1-1012-02E6-3ADA4CEB8454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95" name="Oval 194">
              <a:extLst>
                <a:ext uri="{FF2B5EF4-FFF2-40B4-BE49-F238E27FC236}">
                  <a16:creationId xmlns:a16="http://schemas.microsoft.com/office/drawing/2014/main" id="{2B21A00A-DBE7-AC24-C1B2-2CA788ADD5BD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196" name="Straight Arrow Connector 195">
              <a:extLst>
                <a:ext uri="{FF2B5EF4-FFF2-40B4-BE49-F238E27FC236}">
                  <a16:creationId xmlns:a16="http://schemas.microsoft.com/office/drawing/2014/main" id="{11BD85F3-C935-430D-71EF-558FEC83BBF1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7" name="Straight Arrow Connector 196">
              <a:extLst>
                <a:ext uri="{FF2B5EF4-FFF2-40B4-BE49-F238E27FC236}">
                  <a16:creationId xmlns:a16="http://schemas.microsoft.com/office/drawing/2014/main" id="{4ABCBDE0-8A09-4A6A-36C6-8D0874AD1435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93" name="Curved Connector 192">
            <a:extLst>
              <a:ext uri="{FF2B5EF4-FFF2-40B4-BE49-F238E27FC236}">
                <a16:creationId xmlns:a16="http://schemas.microsoft.com/office/drawing/2014/main" id="{5FEC3259-F5C9-C093-BF03-39D29EFF71A9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139136</xdr:colOff>
      <xdr:row>39</xdr:row>
      <xdr:rowOff>25226</xdr:rowOff>
    </xdr:from>
    <xdr:to>
      <xdr:col>18</xdr:col>
      <xdr:colOff>124246</xdr:colOff>
      <xdr:row>39</xdr:row>
      <xdr:rowOff>25226</xdr:rowOff>
    </xdr:to>
    <xdr:cxnSp macro="">
      <xdr:nvCxnSpPr>
        <xdr:cNvPr id="198" name="Straight Arrow Connector 197">
          <a:extLst>
            <a:ext uri="{FF2B5EF4-FFF2-40B4-BE49-F238E27FC236}">
              <a16:creationId xmlns:a16="http://schemas.microsoft.com/office/drawing/2014/main" id="{FE129626-19D9-5E49-99EE-13E8BDE2793D}"/>
            </a:ext>
          </a:extLst>
        </xdr:cNvPr>
        <xdr:cNvCxnSpPr/>
      </xdr:nvCxnSpPr>
      <xdr:spPr>
        <a:xfrm>
          <a:off x="7898836" y="75309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189936</xdr:colOff>
      <xdr:row>40</xdr:row>
      <xdr:rowOff>122446</xdr:rowOff>
    </xdr:from>
    <xdr:to>
      <xdr:col>18</xdr:col>
      <xdr:colOff>175046</xdr:colOff>
      <xdr:row>40</xdr:row>
      <xdr:rowOff>122446</xdr:rowOff>
    </xdr:to>
    <xdr:cxnSp macro="">
      <xdr:nvCxnSpPr>
        <xdr:cNvPr id="199" name="Straight Arrow Connector 198">
          <a:extLst>
            <a:ext uri="{FF2B5EF4-FFF2-40B4-BE49-F238E27FC236}">
              <a16:creationId xmlns:a16="http://schemas.microsoft.com/office/drawing/2014/main" id="{1910DE96-302A-3D4D-BF45-E82B968577B0}"/>
            </a:ext>
          </a:extLst>
        </xdr:cNvPr>
        <xdr:cNvCxnSpPr/>
      </xdr:nvCxnSpPr>
      <xdr:spPr>
        <a:xfrm>
          <a:off x="7949636" y="781864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182491</xdr:colOff>
      <xdr:row>31</xdr:row>
      <xdr:rowOff>92010</xdr:rowOff>
    </xdr:from>
    <xdr:to>
      <xdr:col>17</xdr:col>
      <xdr:colOff>188841</xdr:colOff>
      <xdr:row>37</xdr:row>
      <xdr:rowOff>72084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2259D016-6F25-0C43-A14F-5163B1B3D195}"/>
            </a:ext>
          </a:extLst>
        </xdr:cNvPr>
        <xdr:cNvCxnSpPr/>
      </xdr:nvCxnSpPr>
      <xdr:spPr>
        <a:xfrm flipV="1">
          <a:off x="8539091" y="6073710"/>
          <a:ext cx="6350" cy="1123074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424886</xdr:colOff>
      <xdr:row>31</xdr:row>
      <xdr:rowOff>60260</xdr:rowOff>
    </xdr:from>
    <xdr:to>
      <xdr:col>16</xdr:col>
      <xdr:colOff>424886</xdr:colOff>
      <xdr:row>37</xdr:row>
      <xdr:rowOff>33984</xdr:rowOff>
    </xdr:to>
    <xdr:cxnSp macro="">
      <xdr:nvCxnSpPr>
        <xdr:cNvPr id="201" name="Straight Arrow Connector 200">
          <a:extLst>
            <a:ext uri="{FF2B5EF4-FFF2-40B4-BE49-F238E27FC236}">
              <a16:creationId xmlns:a16="http://schemas.microsoft.com/office/drawing/2014/main" id="{9DD9D7C7-BA4D-A244-92B8-C722306A36FD}"/>
            </a:ext>
          </a:extLst>
        </xdr:cNvPr>
        <xdr:cNvCxnSpPr/>
      </xdr:nvCxnSpPr>
      <xdr:spPr>
        <a:xfrm flipV="1">
          <a:off x="8184586" y="6041960"/>
          <a:ext cx="0" cy="1116724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263070</xdr:colOff>
      <xdr:row>47</xdr:row>
      <xdr:rowOff>96170</xdr:rowOff>
    </xdr:from>
    <xdr:to>
      <xdr:col>16</xdr:col>
      <xdr:colOff>504049</xdr:colOff>
      <xdr:row>49</xdr:row>
      <xdr:rowOff>96776</xdr:rowOff>
    </xdr:to>
    <xdr:grpSp>
      <xdr:nvGrpSpPr>
        <xdr:cNvPr id="202" name="Group 201">
          <a:extLst>
            <a:ext uri="{FF2B5EF4-FFF2-40B4-BE49-F238E27FC236}">
              <a16:creationId xmlns:a16="http://schemas.microsoft.com/office/drawing/2014/main" id="{F5BCE3DF-2086-AD49-9DCD-3B8D4DDADE5B}"/>
            </a:ext>
          </a:extLst>
        </xdr:cNvPr>
        <xdr:cNvGrpSpPr/>
      </xdr:nvGrpSpPr>
      <xdr:grpSpPr>
        <a:xfrm>
          <a:off x="7425870" y="9163970"/>
          <a:ext cx="2031679" cy="381606"/>
          <a:chOff x="4737100" y="7886700"/>
          <a:chExt cx="2015913" cy="390364"/>
        </a:xfrm>
      </xdr:grpSpPr>
      <xdr:sp macro="" textlink="">
        <xdr:nvSpPr>
          <xdr:cNvPr id="203" name="Isosceles Triangle 71">
            <a:extLst>
              <a:ext uri="{FF2B5EF4-FFF2-40B4-BE49-F238E27FC236}">
                <a16:creationId xmlns:a16="http://schemas.microsoft.com/office/drawing/2014/main" id="{6607AFEC-89E2-8DB9-4FFB-3C9D17A94DB9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4" name="Isosceles Triangle 71">
            <a:extLst>
              <a:ext uri="{FF2B5EF4-FFF2-40B4-BE49-F238E27FC236}">
                <a16:creationId xmlns:a16="http://schemas.microsoft.com/office/drawing/2014/main" id="{23EFB200-071E-67F0-3205-3FF42FFDFFE4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5" name="Isosceles Triangle 71">
            <a:extLst>
              <a:ext uri="{FF2B5EF4-FFF2-40B4-BE49-F238E27FC236}">
                <a16:creationId xmlns:a16="http://schemas.microsoft.com/office/drawing/2014/main" id="{F1ACF86A-135D-154C-E931-59123AAE715C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457200</xdr:colOff>
      <xdr:row>41</xdr:row>
      <xdr:rowOff>88900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CBBB34C-22EF-5949-8BA2-E13C409D18E8}"/>
            </a:ext>
          </a:extLst>
        </xdr:cNvPr>
        <xdr:cNvSpPr txBox="1"/>
      </xdr:nvSpPr>
      <xdr:spPr>
        <a:xfrm>
          <a:off x="15379700" y="801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18</xdr:col>
      <xdr:colOff>109356</xdr:colOff>
      <xdr:row>30</xdr:row>
      <xdr:rowOff>166239</xdr:rowOff>
    </xdr:from>
    <xdr:to>
      <xdr:col>18</xdr:col>
      <xdr:colOff>359969</xdr:colOff>
      <xdr:row>46</xdr:row>
      <xdr:rowOff>29334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B15785A3-E2FA-FE46-A792-379229BD4AAB}"/>
            </a:ext>
          </a:extLst>
        </xdr:cNvPr>
        <xdr:cNvGrpSpPr/>
      </xdr:nvGrpSpPr>
      <xdr:grpSpPr>
        <a:xfrm>
          <a:off x="10256656" y="5957439"/>
          <a:ext cx="250613" cy="2911095"/>
          <a:chOff x="13233400" y="6146800"/>
          <a:chExt cx="250613" cy="2981164"/>
        </a:xfrm>
      </xdr:grpSpPr>
      <xdr:sp macro="" textlink="">
        <xdr:nvSpPr>
          <xdr:cNvPr id="69" name="Isosceles Triangle 71">
            <a:extLst>
              <a:ext uri="{FF2B5EF4-FFF2-40B4-BE49-F238E27FC236}">
                <a16:creationId xmlns:a16="http://schemas.microsoft.com/office/drawing/2014/main" id="{B6BFC5F9-4507-B0CC-8B09-8D4B6A67CBC0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Isosceles Triangle 71">
            <a:extLst>
              <a:ext uri="{FF2B5EF4-FFF2-40B4-BE49-F238E27FC236}">
                <a16:creationId xmlns:a16="http://schemas.microsoft.com/office/drawing/2014/main" id="{B5E4943A-A70A-6EAA-EB39-B746971862F1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Isosceles Triangle 71">
            <a:extLst>
              <a:ext uri="{FF2B5EF4-FFF2-40B4-BE49-F238E27FC236}">
                <a16:creationId xmlns:a16="http://schemas.microsoft.com/office/drawing/2014/main" id="{6EFE793A-2088-2B4E-41A3-D85AFD84F9F3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Isosceles Triangle 71">
            <a:extLst>
              <a:ext uri="{FF2B5EF4-FFF2-40B4-BE49-F238E27FC236}">
                <a16:creationId xmlns:a16="http://schemas.microsoft.com/office/drawing/2014/main" id="{6A0D7E99-5078-FF6A-1376-1B1C5F89A381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17</xdr:col>
      <xdr:colOff>2501</xdr:colOff>
      <xdr:row>31</xdr:row>
      <xdr:rowOff>34860</xdr:rowOff>
    </xdr:from>
    <xdr:to>
      <xdr:col>17</xdr:col>
      <xdr:colOff>253114</xdr:colOff>
      <xdr:row>41</xdr:row>
      <xdr:rowOff>186552</xdr:rowOff>
    </xdr:to>
    <xdr:grpSp>
      <xdr:nvGrpSpPr>
        <xdr:cNvPr id="82" name="Group 81">
          <a:extLst>
            <a:ext uri="{FF2B5EF4-FFF2-40B4-BE49-F238E27FC236}">
              <a16:creationId xmlns:a16="http://schemas.microsoft.com/office/drawing/2014/main" id="{063091BD-2300-B844-9DF1-83E6E3A4FF39}"/>
            </a:ext>
          </a:extLst>
        </xdr:cNvPr>
        <xdr:cNvGrpSpPr/>
      </xdr:nvGrpSpPr>
      <xdr:grpSpPr>
        <a:xfrm>
          <a:off x="9552901" y="6016560"/>
          <a:ext cx="250613" cy="2056692"/>
          <a:chOff x="13233400" y="6146800"/>
          <a:chExt cx="250613" cy="2104864"/>
        </a:xfrm>
      </xdr:grpSpPr>
      <xdr:sp macro="" textlink="">
        <xdr:nvSpPr>
          <xdr:cNvPr id="83" name="Isosceles Triangle 71">
            <a:extLst>
              <a:ext uri="{FF2B5EF4-FFF2-40B4-BE49-F238E27FC236}">
                <a16:creationId xmlns:a16="http://schemas.microsoft.com/office/drawing/2014/main" id="{A6B4AD2F-88CE-E150-48E9-0B516FC15AC8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0" name="Isosceles Triangle 71">
            <a:extLst>
              <a:ext uri="{FF2B5EF4-FFF2-40B4-BE49-F238E27FC236}">
                <a16:creationId xmlns:a16="http://schemas.microsoft.com/office/drawing/2014/main" id="{F3DD44DC-85C5-E979-AF4C-29BA4773A8E9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1" name="Isosceles Triangle 71">
            <a:extLst>
              <a:ext uri="{FF2B5EF4-FFF2-40B4-BE49-F238E27FC236}">
                <a16:creationId xmlns:a16="http://schemas.microsoft.com/office/drawing/2014/main" id="{333CFD18-FA97-3877-B864-507F5C04940F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19</xdr:col>
      <xdr:colOff>419812</xdr:colOff>
      <xdr:row>21</xdr:row>
      <xdr:rowOff>74325</xdr:rowOff>
    </xdr:from>
    <xdr:to>
      <xdr:col>20</xdr:col>
      <xdr:colOff>513168</xdr:colOff>
      <xdr:row>23</xdr:row>
      <xdr:rowOff>164819</xdr:rowOff>
    </xdr:to>
    <xdr:pic>
      <xdr:nvPicPr>
        <xdr:cNvPr id="112" name="Picture 27">
          <a:extLst>
            <a:ext uri="{FF2B5EF4-FFF2-40B4-BE49-F238E27FC236}">
              <a16:creationId xmlns:a16="http://schemas.microsoft.com/office/drawing/2014/main" id="{B3A32157-B602-1C4B-B0E4-EFA524A3EE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1164012" y="4189125"/>
          <a:ext cx="690256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91400</xdr:colOff>
      <xdr:row>21</xdr:row>
      <xdr:rowOff>74326</xdr:rowOff>
    </xdr:from>
    <xdr:to>
      <xdr:col>18</xdr:col>
      <xdr:colOff>178293</xdr:colOff>
      <xdr:row>23</xdr:row>
      <xdr:rowOff>160248</xdr:rowOff>
    </xdr:to>
    <xdr:pic>
      <xdr:nvPicPr>
        <xdr:cNvPr id="113" name="Picture 34">
          <a:extLst>
            <a:ext uri="{FF2B5EF4-FFF2-40B4-BE49-F238E27FC236}">
              <a16:creationId xmlns:a16="http://schemas.microsoft.com/office/drawing/2014/main" id="{8279C24B-DF92-0342-A67A-BEEBAF9CB4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9641800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78701</xdr:colOff>
      <xdr:row>3</xdr:row>
      <xdr:rowOff>170181</xdr:rowOff>
    </xdr:from>
    <xdr:to>
      <xdr:col>18</xdr:col>
      <xdr:colOff>165594</xdr:colOff>
      <xdr:row>6</xdr:row>
      <xdr:rowOff>69982</xdr:rowOff>
    </xdr:to>
    <xdr:pic>
      <xdr:nvPicPr>
        <xdr:cNvPr id="114" name="Picture 39">
          <a:extLst>
            <a:ext uri="{FF2B5EF4-FFF2-40B4-BE49-F238E27FC236}">
              <a16:creationId xmlns:a16="http://schemas.microsoft.com/office/drawing/2014/main" id="{A9D74450-A1CA-7441-9BB3-708B7C6FAE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9629101" y="85598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249056</xdr:colOff>
      <xdr:row>3</xdr:row>
      <xdr:rowOff>170181</xdr:rowOff>
    </xdr:from>
    <xdr:to>
      <xdr:col>19</xdr:col>
      <xdr:colOff>335949</xdr:colOff>
      <xdr:row>6</xdr:row>
      <xdr:rowOff>69982</xdr:rowOff>
    </xdr:to>
    <xdr:pic>
      <xdr:nvPicPr>
        <xdr:cNvPr id="115" name="Picture 43">
          <a:extLst>
            <a:ext uri="{FF2B5EF4-FFF2-40B4-BE49-F238E27FC236}">
              <a16:creationId xmlns:a16="http://schemas.microsoft.com/office/drawing/2014/main" id="{AD72C96C-5C28-8A42-861A-F96208D5E8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0396356" y="85598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236757</xdr:colOff>
      <xdr:row>21</xdr:row>
      <xdr:rowOff>74325</xdr:rowOff>
    </xdr:from>
    <xdr:to>
      <xdr:col>19</xdr:col>
      <xdr:colOff>330112</xdr:colOff>
      <xdr:row>23</xdr:row>
      <xdr:rowOff>164819</xdr:rowOff>
    </xdr:to>
    <xdr:pic>
      <xdr:nvPicPr>
        <xdr:cNvPr id="116" name="Picture 27">
          <a:extLst>
            <a:ext uri="{FF2B5EF4-FFF2-40B4-BE49-F238E27FC236}">
              <a16:creationId xmlns:a16="http://schemas.microsoft.com/office/drawing/2014/main" id="{3D914E9D-B7EE-494D-8AED-BDD8DE4666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0384057" y="4189125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236757</xdr:colOff>
      <xdr:row>24</xdr:row>
      <xdr:rowOff>58463</xdr:rowOff>
    </xdr:from>
    <xdr:to>
      <xdr:col>19</xdr:col>
      <xdr:colOff>330112</xdr:colOff>
      <xdr:row>26</xdr:row>
      <xdr:rowOff>148957</xdr:rowOff>
    </xdr:to>
    <xdr:pic>
      <xdr:nvPicPr>
        <xdr:cNvPr id="117" name="Picture 35">
          <a:extLst>
            <a:ext uri="{FF2B5EF4-FFF2-40B4-BE49-F238E27FC236}">
              <a16:creationId xmlns:a16="http://schemas.microsoft.com/office/drawing/2014/main" id="{25632C6C-5521-8D45-8585-97BA9374F9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0384057" y="4744763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415576</xdr:colOff>
      <xdr:row>24</xdr:row>
      <xdr:rowOff>58463</xdr:rowOff>
    </xdr:from>
    <xdr:to>
      <xdr:col>20</xdr:col>
      <xdr:colOff>508932</xdr:colOff>
      <xdr:row>26</xdr:row>
      <xdr:rowOff>148957</xdr:rowOff>
    </xdr:to>
    <xdr:pic>
      <xdr:nvPicPr>
        <xdr:cNvPr id="118" name="Picture 36">
          <a:extLst>
            <a:ext uri="{FF2B5EF4-FFF2-40B4-BE49-F238E27FC236}">
              <a16:creationId xmlns:a16="http://schemas.microsoft.com/office/drawing/2014/main" id="{434AF1A9-D23E-A541-8E63-19AE278DD5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1159776" y="4744763"/>
          <a:ext cx="690256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573125</xdr:colOff>
      <xdr:row>31</xdr:row>
      <xdr:rowOff>13839</xdr:rowOff>
    </xdr:from>
    <xdr:to>
      <xdr:col>12</xdr:col>
      <xdr:colOff>573125</xdr:colOff>
      <xdr:row>32</xdr:row>
      <xdr:rowOff>20128</xdr:rowOff>
    </xdr:to>
    <xdr:sp macro="" textlink="">
      <xdr:nvSpPr>
        <xdr:cNvPr id="119" name="Rounded Rectangle 118">
          <a:extLst>
            <a:ext uri="{FF2B5EF4-FFF2-40B4-BE49-F238E27FC236}">
              <a16:creationId xmlns:a16="http://schemas.microsoft.com/office/drawing/2014/main" id="{0CEDAE64-3827-F94C-A77C-D4134695A8D1}"/>
            </a:ext>
          </a:extLst>
        </xdr:cNvPr>
        <xdr:cNvSpPr/>
      </xdr:nvSpPr>
      <xdr:spPr>
        <a:xfrm>
          <a:off x="7139025" y="6033639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12</xdr:col>
      <xdr:colOff>573125</xdr:colOff>
      <xdr:row>33</xdr:row>
      <xdr:rowOff>5081</xdr:rowOff>
    </xdr:from>
    <xdr:to>
      <xdr:col>12</xdr:col>
      <xdr:colOff>573125</xdr:colOff>
      <xdr:row>34</xdr:row>
      <xdr:rowOff>11369</xdr:rowOff>
    </xdr:to>
    <xdr:sp macro="" textlink="">
      <xdr:nvSpPr>
        <xdr:cNvPr id="120" name="Rounded Rectangle 119">
          <a:extLst>
            <a:ext uri="{FF2B5EF4-FFF2-40B4-BE49-F238E27FC236}">
              <a16:creationId xmlns:a16="http://schemas.microsoft.com/office/drawing/2014/main" id="{321A4F02-47A8-7149-89DA-ECCD0354FC08}"/>
            </a:ext>
          </a:extLst>
        </xdr:cNvPr>
        <xdr:cNvSpPr/>
      </xdr:nvSpPr>
      <xdr:spPr>
        <a:xfrm>
          <a:off x="7139025" y="6405881"/>
          <a:ext cx="0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11</xdr:col>
      <xdr:colOff>97970</xdr:colOff>
      <xdr:row>35</xdr:row>
      <xdr:rowOff>169743</xdr:rowOff>
    </xdr:from>
    <xdr:to>
      <xdr:col>12</xdr:col>
      <xdr:colOff>103225</xdr:colOff>
      <xdr:row>37</xdr:row>
      <xdr:rowOff>264</xdr:rowOff>
    </xdr:to>
    <xdr:sp macro="" textlink="">
      <xdr:nvSpPr>
        <xdr:cNvPr id="121" name="Rounded Rectangle 120">
          <a:extLst>
            <a:ext uri="{FF2B5EF4-FFF2-40B4-BE49-F238E27FC236}">
              <a16:creationId xmlns:a16="http://schemas.microsoft.com/office/drawing/2014/main" id="{9CD77059-D0D6-3C4C-98A4-B4E0E7F5D022}"/>
            </a:ext>
          </a:extLst>
        </xdr:cNvPr>
        <xdr:cNvSpPr/>
      </xdr:nvSpPr>
      <xdr:spPr>
        <a:xfrm>
          <a:off x="6066970" y="6951543"/>
          <a:ext cx="602155" cy="211521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>
    <xdr:from>
      <xdr:col>12</xdr:col>
      <xdr:colOff>573125</xdr:colOff>
      <xdr:row>35</xdr:row>
      <xdr:rowOff>17343</xdr:rowOff>
    </xdr:from>
    <xdr:to>
      <xdr:col>12</xdr:col>
      <xdr:colOff>573125</xdr:colOff>
      <xdr:row>36</xdr:row>
      <xdr:rowOff>23632</xdr:rowOff>
    </xdr:to>
    <xdr:sp macro="" textlink="">
      <xdr:nvSpPr>
        <xdr:cNvPr id="122" name="Rounded Rectangle 121">
          <a:extLst>
            <a:ext uri="{FF2B5EF4-FFF2-40B4-BE49-F238E27FC236}">
              <a16:creationId xmlns:a16="http://schemas.microsoft.com/office/drawing/2014/main" id="{1C3C3FC7-3CD2-7A42-882A-A0436D4A6FE6}"/>
            </a:ext>
          </a:extLst>
        </xdr:cNvPr>
        <xdr:cNvSpPr/>
      </xdr:nvSpPr>
      <xdr:spPr>
        <a:xfrm>
          <a:off x="7139025" y="6799143"/>
          <a:ext cx="0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 editAs="oneCell">
    <xdr:from>
      <xdr:col>11</xdr:col>
      <xdr:colOff>88900</xdr:colOff>
      <xdr:row>6</xdr:row>
      <xdr:rowOff>149241</xdr:rowOff>
    </xdr:from>
    <xdr:to>
      <xdr:col>12</xdr:col>
      <xdr:colOff>175793</xdr:colOff>
      <xdr:row>9</xdr:row>
      <xdr:rowOff>49042</xdr:rowOff>
    </xdr:to>
    <xdr:pic>
      <xdr:nvPicPr>
        <xdr:cNvPr id="123" name="Picture 4">
          <a:extLst>
            <a:ext uri="{FF2B5EF4-FFF2-40B4-BE49-F238E27FC236}">
              <a16:creationId xmlns:a16="http://schemas.microsoft.com/office/drawing/2014/main" id="{2E7595A6-9D0F-524F-B00F-70947015A0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6057900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6</xdr:row>
      <xdr:rowOff>149241</xdr:rowOff>
    </xdr:from>
    <xdr:to>
      <xdr:col>13</xdr:col>
      <xdr:colOff>346148</xdr:colOff>
      <xdr:row>9</xdr:row>
      <xdr:rowOff>49042</xdr:rowOff>
    </xdr:to>
    <xdr:pic>
      <xdr:nvPicPr>
        <xdr:cNvPr id="124" name="Picture 5">
          <a:extLst>
            <a:ext uri="{FF2B5EF4-FFF2-40B4-BE49-F238E27FC236}">
              <a16:creationId xmlns:a16="http://schemas.microsoft.com/office/drawing/2014/main" id="{67531C1A-986F-7748-8089-3899727E87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6825155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6</xdr:row>
      <xdr:rowOff>149241</xdr:rowOff>
    </xdr:from>
    <xdr:to>
      <xdr:col>14</xdr:col>
      <xdr:colOff>516504</xdr:colOff>
      <xdr:row>9</xdr:row>
      <xdr:rowOff>49042</xdr:rowOff>
    </xdr:to>
    <xdr:pic>
      <xdr:nvPicPr>
        <xdr:cNvPr id="125" name="Picture 6">
          <a:extLst>
            <a:ext uri="{FF2B5EF4-FFF2-40B4-BE49-F238E27FC236}">
              <a16:creationId xmlns:a16="http://schemas.microsoft.com/office/drawing/2014/main" id="{04EA3DB7-84E9-E049-A1FB-6308112116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7592410" y="1406541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6</xdr:row>
      <xdr:rowOff>149241</xdr:rowOff>
    </xdr:from>
    <xdr:to>
      <xdr:col>16</xdr:col>
      <xdr:colOff>133314</xdr:colOff>
      <xdr:row>9</xdr:row>
      <xdr:rowOff>49042</xdr:rowOff>
    </xdr:to>
    <xdr:pic>
      <xdr:nvPicPr>
        <xdr:cNvPr id="126" name="Picture 7">
          <a:extLst>
            <a:ext uri="{FF2B5EF4-FFF2-40B4-BE49-F238E27FC236}">
              <a16:creationId xmlns:a16="http://schemas.microsoft.com/office/drawing/2014/main" id="{CEC078BF-9BD0-6042-829B-F520E8333A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8403021" y="14065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9</xdr:row>
      <xdr:rowOff>133382</xdr:rowOff>
    </xdr:from>
    <xdr:to>
      <xdr:col>12</xdr:col>
      <xdr:colOff>175793</xdr:colOff>
      <xdr:row>12</xdr:row>
      <xdr:rowOff>33183</xdr:rowOff>
    </xdr:to>
    <xdr:pic>
      <xdr:nvPicPr>
        <xdr:cNvPr id="127" name="Picture 10">
          <a:extLst>
            <a:ext uri="{FF2B5EF4-FFF2-40B4-BE49-F238E27FC236}">
              <a16:creationId xmlns:a16="http://schemas.microsoft.com/office/drawing/2014/main" id="{817D4DA8-F0E8-E148-8504-391E9A2A1C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6057900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9</xdr:row>
      <xdr:rowOff>133382</xdr:rowOff>
    </xdr:from>
    <xdr:to>
      <xdr:col>13</xdr:col>
      <xdr:colOff>346148</xdr:colOff>
      <xdr:row>12</xdr:row>
      <xdr:rowOff>33183</xdr:rowOff>
    </xdr:to>
    <xdr:pic>
      <xdr:nvPicPr>
        <xdr:cNvPr id="128" name="Picture 11">
          <a:extLst>
            <a:ext uri="{FF2B5EF4-FFF2-40B4-BE49-F238E27FC236}">
              <a16:creationId xmlns:a16="http://schemas.microsoft.com/office/drawing/2014/main" id="{71C57724-CFD8-D245-A502-6823EE9CD7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6825155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9</xdr:row>
      <xdr:rowOff>133382</xdr:rowOff>
    </xdr:from>
    <xdr:to>
      <xdr:col>14</xdr:col>
      <xdr:colOff>516504</xdr:colOff>
      <xdr:row>12</xdr:row>
      <xdr:rowOff>33183</xdr:rowOff>
    </xdr:to>
    <xdr:pic>
      <xdr:nvPicPr>
        <xdr:cNvPr id="129" name="Picture 12">
          <a:extLst>
            <a:ext uri="{FF2B5EF4-FFF2-40B4-BE49-F238E27FC236}">
              <a16:creationId xmlns:a16="http://schemas.microsoft.com/office/drawing/2014/main" id="{0626A009-1E23-1B41-B64D-D731790BF7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7592410" y="1962182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9</xdr:row>
      <xdr:rowOff>133382</xdr:rowOff>
    </xdr:from>
    <xdr:to>
      <xdr:col>16</xdr:col>
      <xdr:colOff>133314</xdr:colOff>
      <xdr:row>12</xdr:row>
      <xdr:rowOff>33183</xdr:rowOff>
    </xdr:to>
    <xdr:pic>
      <xdr:nvPicPr>
        <xdr:cNvPr id="130" name="Picture 13">
          <a:extLst>
            <a:ext uri="{FF2B5EF4-FFF2-40B4-BE49-F238E27FC236}">
              <a16:creationId xmlns:a16="http://schemas.microsoft.com/office/drawing/2014/main" id="{2F40B559-F69D-0649-8082-03DE75A83C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8403021" y="19621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12</xdr:row>
      <xdr:rowOff>121902</xdr:rowOff>
    </xdr:from>
    <xdr:to>
      <xdr:col>12</xdr:col>
      <xdr:colOff>175793</xdr:colOff>
      <xdr:row>15</xdr:row>
      <xdr:rowOff>17324</xdr:rowOff>
    </xdr:to>
    <xdr:pic>
      <xdr:nvPicPr>
        <xdr:cNvPr id="131" name="Picture 14">
          <a:extLst>
            <a:ext uri="{FF2B5EF4-FFF2-40B4-BE49-F238E27FC236}">
              <a16:creationId xmlns:a16="http://schemas.microsoft.com/office/drawing/2014/main" id="{51F687D9-06F8-7840-B2CC-611715AC92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6057900" y="25222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12</xdr:row>
      <xdr:rowOff>121902</xdr:rowOff>
    </xdr:from>
    <xdr:to>
      <xdr:col>13</xdr:col>
      <xdr:colOff>346148</xdr:colOff>
      <xdr:row>15</xdr:row>
      <xdr:rowOff>17324</xdr:rowOff>
    </xdr:to>
    <xdr:pic>
      <xdr:nvPicPr>
        <xdr:cNvPr id="132" name="Picture 15">
          <a:extLst>
            <a:ext uri="{FF2B5EF4-FFF2-40B4-BE49-F238E27FC236}">
              <a16:creationId xmlns:a16="http://schemas.microsoft.com/office/drawing/2014/main" id="{9EE0ECAD-74FD-114C-A174-E61C0F91D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6825155" y="25222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21</xdr:row>
      <xdr:rowOff>74326</xdr:rowOff>
    </xdr:from>
    <xdr:to>
      <xdr:col>12</xdr:col>
      <xdr:colOff>175793</xdr:colOff>
      <xdr:row>23</xdr:row>
      <xdr:rowOff>160248</xdr:rowOff>
    </xdr:to>
    <xdr:pic>
      <xdr:nvPicPr>
        <xdr:cNvPr id="133" name="Picture 26">
          <a:extLst>
            <a:ext uri="{FF2B5EF4-FFF2-40B4-BE49-F238E27FC236}">
              <a16:creationId xmlns:a16="http://schemas.microsoft.com/office/drawing/2014/main" id="{AF8019FE-BDE4-7943-BB12-491BE04849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6057900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21</xdr:row>
      <xdr:rowOff>74326</xdr:rowOff>
    </xdr:from>
    <xdr:to>
      <xdr:col>13</xdr:col>
      <xdr:colOff>346148</xdr:colOff>
      <xdr:row>23</xdr:row>
      <xdr:rowOff>160248</xdr:rowOff>
    </xdr:to>
    <xdr:pic>
      <xdr:nvPicPr>
        <xdr:cNvPr id="134" name="Picture 27">
          <a:extLst>
            <a:ext uri="{FF2B5EF4-FFF2-40B4-BE49-F238E27FC236}">
              <a16:creationId xmlns:a16="http://schemas.microsoft.com/office/drawing/2014/main" id="{7D0410C3-20EB-484A-91AD-9523428575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6825155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21</xdr:row>
      <xdr:rowOff>74326</xdr:rowOff>
    </xdr:from>
    <xdr:to>
      <xdr:col>14</xdr:col>
      <xdr:colOff>516504</xdr:colOff>
      <xdr:row>23</xdr:row>
      <xdr:rowOff>160248</xdr:rowOff>
    </xdr:to>
    <xdr:pic>
      <xdr:nvPicPr>
        <xdr:cNvPr id="135" name="Picture 30">
          <a:extLst>
            <a:ext uri="{FF2B5EF4-FFF2-40B4-BE49-F238E27FC236}">
              <a16:creationId xmlns:a16="http://schemas.microsoft.com/office/drawing/2014/main" id="{80209E85-CA67-BA44-ADE8-F8642905DD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7592410" y="4189126"/>
          <a:ext cx="683794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21</xdr:row>
      <xdr:rowOff>74326</xdr:rowOff>
    </xdr:from>
    <xdr:to>
      <xdr:col>16</xdr:col>
      <xdr:colOff>133314</xdr:colOff>
      <xdr:row>23</xdr:row>
      <xdr:rowOff>160248</xdr:rowOff>
    </xdr:to>
    <xdr:pic>
      <xdr:nvPicPr>
        <xdr:cNvPr id="136" name="Picture 31">
          <a:extLst>
            <a:ext uri="{FF2B5EF4-FFF2-40B4-BE49-F238E27FC236}">
              <a16:creationId xmlns:a16="http://schemas.microsoft.com/office/drawing/2014/main" id="{19968EC5-D03D-7C4D-B4E0-2871703FC2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8403021" y="41891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24</xdr:row>
      <xdr:rowOff>58464</xdr:rowOff>
    </xdr:from>
    <xdr:to>
      <xdr:col>12</xdr:col>
      <xdr:colOff>175793</xdr:colOff>
      <xdr:row>26</xdr:row>
      <xdr:rowOff>144386</xdr:rowOff>
    </xdr:to>
    <xdr:pic>
      <xdr:nvPicPr>
        <xdr:cNvPr id="137" name="Picture 34">
          <a:extLst>
            <a:ext uri="{FF2B5EF4-FFF2-40B4-BE49-F238E27FC236}">
              <a16:creationId xmlns:a16="http://schemas.microsoft.com/office/drawing/2014/main" id="{C267A768-6BB2-F847-A86B-4248C5AF3F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6057900" y="4744764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24</xdr:row>
      <xdr:rowOff>66784</xdr:rowOff>
    </xdr:from>
    <xdr:to>
      <xdr:col>13</xdr:col>
      <xdr:colOff>346148</xdr:colOff>
      <xdr:row>26</xdr:row>
      <xdr:rowOff>157086</xdr:rowOff>
    </xdr:to>
    <xdr:pic>
      <xdr:nvPicPr>
        <xdr:cNvPr id="138" name="Picture 35">
          <a:extLst>
            <a:ext uri="{FF2B5EF4-FFF2-40B4-BE49-F238E27FC236}">
              <a16:creationId xmlns:a16="http://schemas.microsoft.com/office/drawing/2014/main" id="{9D0FE427-73CA-E341-B154-3FE2F3A9B0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6825155" y="47530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24</xdr:row>
      <xdr:rowOff>66784</xdr:rowOff>
    </xdr:from>
    <xdr:to>
      <xdr:col>14</xdr:col>
      <xdr:colOff>516504</xdr:colOff>
      <xdr:row>26</xdr:row>
      <xdr:rowOff>157086</xdr:rowOff>
    </xdr:to>
    <xdr:pic>
      <xdr:nvPicPr>
        <xdr:cNvPr id="139" name="Picture 36">
          <a:extLst>
            <a:ext uri="{FF2B5EF4-FFF2-40B4-BE49-F238E27FC236}">
              <a16:creationId xmlns:a16="http://schemas.microsoft.com/office/drawing/2014/main" id="{5DCF46AF-6FF5-3A43-9962-E8AF1B67B1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7592410" y="4753084"/>
          <a:ext cx="683794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24</xdr:row>
      <xdr:rowOff>66784</xdr:rowOff>
    </xdr:from>
    <xdr:to>
      <xdr:col>16</xdr:col>
      <xdr:colOff>133314</xdr:colOff>
      <xdr:row>26</xdr:row>
      <xdr:rowOff>157086</xdr:rowOff>
    </xdr:to>
    <xdr:pic>
      <xdr:nvPicPr>
        <xdr:cNvPr id="140" name="Picture 37">
          <a:extLst>
            <a:ext uri="{FF2B5EF4-FFF2-40B4-BE49-F238E27FC236}">
              <a16:creationId xmlns:a16="http://schemas.microsoft.com/office/drawing/2014/main" id="{82B93824-3391-B04F-BC5B-E948E775DD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8403021" y="47530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88900</xdr:colOff>
      <xdr:row>3</xdr:row>
      <xdr:rowOff>165100</xdr:rowOff>
    </xdr:from>
    <xdr:to>
      <xdr:col>12</xdr:col>
      <xdr:colOff>175793</xdr:colOff>
      <xdr:row>6</xdr:row>
      <xdr:rowOff>64901</xdr:rowOff>
    </xdr:to>
    <xdr:pic>
      <xdr:nvPicPr>
        <xdr:cNvPr id="141" name="Picture 39">
          <a:extLst>
            <a:ext uri="{FF2B5EF4-FFF2-40B4-BE49-F238E27FC236}">
              <a16:creationId xmlns:a16="http://schemas.microsoft.com/office/drawing/2014/main" id="{682A267D-A85A-0642-9C00-35EBCB6E27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6057900" y="8509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3</xdr:row>
      <xdr:rowOff>165100</xdr:rowOff>
    </xdr:from>
    <xdr:to>
      <xdr:col>13</xdr:col>
      <xdr:colOff>346148</xdr:colOff>
      <xdr:row>6</xdr:row>
      <xdr:rowOff>64901</xdr:rowOff>
    </xdr:to>
    <xdr:pic>
      <xdr:nvPicPr>
        <xdr:cNvPr id="142" name="Picture 43">
          <a:extLst>
            <a:ext uri="{FF2B5EF4-FFF2-40B4-BE49-F238E27FC236}">
              <a16:creationId xmlns:a16="http://schemas.microsoft.com/office/drawing/2014/main" id="{216B44FC-70D4-0940-BFEF-B94405B25B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6825155" y="8509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583636</xdr:colOff>
      <xdr:row>38</xdr:row>
      <xdr:rowOff>67705</xdr:rowOff>
    </xdr:from>
    <xdr:to>
      <xdr:col>15</xdr:col>
      <xdr:colOff>563491</xdr:colOff>
      <xdr:row>38</xdr:row>
      <xdr:rowOff>67705</xdr:rowOff>
    </xdr:to>
    <xdr:cxnSp macro="">
      <xdr:nvCxnSpPr>
        <xdr:cNvPr id="143" name="Straight Arrow Connector 142">
          <a:extLst>
            <a:ext uri="{FF2B5EF4-FFF2-40B4-BE49-F238E27FC236}">
              <a16:creationId xmlns:a16="http://schemas.microsoft.com/office/drawing/2014/main" id="{EA9DECF8-CCBD-2648-9E3E-9FD0EBFA3615}"/>
            </a:ext>
          </a:extLst>
        </xdr:cNvPr>
        <xdr:cNvCxnSpPr/>
      </xdr:nvCxnSpPr>
      <xdr:spPr>
        <a:xfrm>
          <a:off x="7746436" y="7421005"/>
          <a:ext cx="1173655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30091</xdr:colOff>
      <xdr:row>30</xdr:row>
      <xdr:rowOff>134489</xdr:rowOff>
    </xdr:from>
    <xdr:to>
      <xdr:col>15</xdr:col>
      <xdr:colOff>36441</xdr:colOff>
      <xdr:row>36</xdr:row>
      <xdr:rowOff>114564</xdr:rowOff>
    </xdr:to>
    <xdr:cxnSp macro="">
      <xdr:nvCxnSpPr>
        <xdr:cNvPr id="144" name="Straight Arrow Connector 143">
          <a:extLst>
            <a:ext uri="{FF2B5EF4-FFF2-40B4-BE49-F238E27FC236}">
              <a16:creationId xmlns:a16="http://schemas.microsoft.com/office/drawing/2014/main" id="{851EB9C9-095F-F842-A7F9-37A174141E74}"/>
            </a:ext>
          </a:extLst>
        </xdr:cNvPr>
        <xdr:cNvCxnSpPr/>
      </xdr:nvCxnSpPr>
      <xdr:spPr>
        <a:xfrm flipV="1">
          <a:off x="8386691" y="5963789"/>
          <a:ext cx="6350" cy="1123075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272486</xdr:colOff>
      <xdr:row>30</xdr:row>
      <xdr:rowOff>102739</xdr:rowOff>
    </xdr:from>
    <xdr:to>
      <xdr:col>14</xdr:col>
      <xdr:colOff>272486</xdr:colOff>
      <xdr:row>36</xdr:row>
      <xdr:rowOff>76464</xdr:rowOff>
    </xdr:to>
    <xdr:cxnSp macro="">
      <xdr:nvCxnSpPr>
        <xdr:cNvPr id="145" name="Straight Arrow Connector 144">
          <a:extLst>
            <a:ext uri="{FF2B5EF4-FFF2-40B4-BE49-F238E27FC236}">
              <a16:creationId xmlns:a16="http://schemas.microsoft.com/office/drawing/2014/main" id="{9ED2C2F2-BC7C-3E41-AD89-599248A0FE31}"/>
            </a:ext>
          </a:extLst>
        </xdr:cNvPr>
        <xdr:cNvCxnSpPr/>
      </xdr:nvCxnSpPr>
      <xdr:spPr>
        <a:xfrm flipV="1">
          <a:off x="8032186" y="5932039"/>
          <a:ext cx="0" cy="1116725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88900</xdr:colOff>
      <xdr:row>18</xdr:row>
      <xdr:rowOff>90184</xdr:rowOff>
    </xdr:from>
    <xdr:to>
      <xdr:col>12</xdr:col>
      <xdr:colOff>175793</xdr:colOff>
      <xdr:row>20</xdr:row>
      <xdr:rowOff>176107</xdr:rowOff>
    </xdr:to>
    <xdr:pic>
      <xdr:nvPicPr>
        <xdr:cNvPr id="146" name="Picture 22">
          <a:extLst>
            <a:ext uri="{FF2B5EF4-FFF2-40B4-BE49-F238E27FC236}">
              <a16:creationId xmlns:a16="http://schemas.microsoft.com/office/drawing/2014/main" id="{6B70236F-891F-7C43-A50C-A061AC7BF9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6057900" y="36334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18</xdr:row>
      <xdr:rowOff>90184</xdr:rowOff>
    </xdr:from>
    <xdr:to>
      <xdr:col>13</xdr:col>
      <xdr:colOff>346148</xdr:colOff>
      <xdr:row>20</xdr:row>
      <xdr:rowOff>176107</xdr:rowOff>
    </xdr:to>
    <xdr:pic>
      <xdr:nvPicPr>
        <xdr:cNvPr id="147" name="Picture 23">
          <a:extLst>
            <a:ext uri="{FF2B5EF4-FFF2-40B4-BE49-F238E27FC236}">
              <a16:creationId xmlns:a16="http://schemas.microsoft.com/office/drawing/2014/main" id="{8DE7D220-4F99-C74D-B4CA-DA34E92C67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6825155" y="3633484"/>
          <a:ext cx="683793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18</xdr:row>
      <xdr:rowOff>90184</xdr:rowOff>
    </xdr:from>
    <xdr:to>
      <xdr:col>14</xdr:col>
      <xdr:colOff>516504</xdr:colOff>
      <xdr:row>20</xdr:row>
      <xdr:rowOff>176107</xdr:rowOff>
    </xdr:to>
    <xdr:pic>
      <xdr:nvPicPr>
        <xdr:cNvPr id="148" name="Picture 24">
          <a:extLst>
            <a:ext uri="{FF2B5EF4-FFF2-40B4-BE49-F238E27FC236}">
              <a16:creationId xmlns:a16="http://schemas.microsoft.com/office/drawing/2014/main" id="{DC20ED55-49BD-294D-A85B-9572AB7CBA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7592410" y="3633484"/>
          <a:ext cx="683794" cy="46692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46421</xdr:colOff>
      <xdr:row>18</xdr:row>
      <xdr:rowOff>90184</xdr:rowOff>
    </xdr:from>
    <xdr:to>
      <xdr:col>16</xdr:col>
      <xdr:colOff>133314</xdr:colOff>
      <xdr:row>20</xdr:row>
      <xdr:rowOff>176107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AC0375B-0312-9B47-921D-E470DE554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/>
      </xdr:blipFill>
      <xdr:spPr>
        <a:xfrm>
          <a:off x="8403021" y="3633484"/>
          <a:ext cx="683793" cy="466923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11</xdr:col>
      <xdr:colOff>88900</xdr:colOff>
      <xdr:row>15</xdr:row>
      <xdr:rowOff>106043</xdr:rowOff>
    </xdr:from>
    <xdr:to>
      <xdr:col>12</xdr:col>
      <xdr:colOff>175793</xdr:colOff>
      <xdr:row>18</xdr:row>
      <xdr:rowOff>1465</xdr:rowOff>
    </xdr:to>
    <xdr:pic>
      <xdr:nvPicPr>
        <xdr:cNvPr id="150" name="Picture 18">
          <a:extLst>
            <a:ext uri="{FF2B5EF4-FFF2-40B4-BE49-F238E27FC236}">
              <a16:creationId xmlns:a16="http://schemas.microsoft.com/office/drawing/2014/main" id="{23CDD9F3-C313-E541-83E4-F67E8E1CC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/>
        <a:srcRect/>
        <a:stretch/>
      </xdr:blipFill>
      <xdr:spPr bwMode="auto">
        <a:xfrm>
          <a:off x="6057900" y="30778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259255</xdr:colOff>
      <xdr:row>15</xdr:row>
      <xdr:rowOff>106043</xdr:rowOff>
    </xdr:from>
    <xdr:to>
      <xdr:col>13</xdr:col>
      <xdr:colOff>346148</xdr:colOff>
      <xdr:row>18</xdr:row>
      <xdr:rowOff>1465</xdr:rowOff>
    </xdr:to>
    <xdr:pic>
      <xdr:nvPicPr>
        <xdr:cNvPr id="151" name="Picture 19">
          <a:extLst>
            <a:ext uri="{FF2B5EF4-FFF2-40B4-BE49-F238E27FC236}">
              <a16:creationId xmlns:a16="http://schemas.microsoft.com/office/drawing/2014/main" id="{DFE83513-85D4-434F-8121-4ED526AD7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/>
      </xdr:blipFill>
      <xdr:spPr bwMode="auto">
        <a:xfrm>
          <a:off x="6825155" y="30778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429610</xdr:colOff>
      <xdr:row>15</xdr:row>
      <xdr:rowOff>106043</xdr:rowOff>
    </xdr:from>
    <xdr:to>
      <xdr:col>14</xdr:col>
      <xdr:colOff>516504</xdr:colOff>
      <xdr:row>18</xdr:row>
      <xdr:rowOff>1465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D798B510-8067-2443-A158-432E04589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/>
      </xdr:blipFill>
      <xdr:spPr>
        <a:xfrm>
          <a:off x="7592410" y="3077843"/>
          <a:ext cx="683794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15</xdr:col>
      <xdr:colOff>46421</xdr:colOff>
      <xdr:row>15</xdr:row>
      <xdr:rowOff>106043</xdr:rowOff>
    </xdr:from>
    <xdr:to>
      <xdr:col>16</xdr:col>
      <xdr:colOff>133314</xdr:colOff>
      <xdr:row>18</xdr:row>
      <xdr:rowOff>1465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34A1864E-5C78-DA42-86E7-60F4F7CA4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/>
      </xdr:blipFill>
      <xdr:spPr>
        <a:xfrm>
          <a:off x="8403021" y="3077843"/>
          <a:ext cx="683793" cy="46692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17</xdr:col>
      <xdr:colOff>66400</xdr:colOff>
      <xdr:row>6</xdr:row>
      <xdr:rowOff>149240</xdr:rowOff>
    </xdr:from>
    <xdr:to>
      <xdr:col>18</xdr:col>
      <xdr:colOff>159755</xdr:colOff>
      <xdr:row>9</xdr:row>
      <xdr:rowOff>53613</xdr:rowOff>
    </xdr:to>
    <xdr:pic>
      <xdr:nvPicPr>
        <xdr:cNvPr id="154" name="Picture 4">
          <a:extLst>
            <a:ext uri="{FF2B5EF4-FFF2-40B4-BE49-F238E27FC236}">
              <a16:creationId xmlns:a16="http://schemas.microsoft.com/office/drawing/2014/main" id="{EC3F4516-133B-A347-885F-D15E6E770C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/>
        <a:srcRect/>
        <a:stretch/>
      </xdr:blipFill>
      <xdr:spPr bwMode="auto">
        <a:xfrm>
          <a:off x="9616800" y="1406540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245222</xdr:colOff>
      <xdr:row>6</xdr:row>
      <xdr:rowOff>149240</xdr:rowOff>
    </xdr:from>
    <xdr:to>
      <xdr:col>19</xdr:col>
      <xdr:colOff>338577</xdr:colOff>
      <xdr:row>9</xdr:row>
      <xdr:rowOff>53613</xdr:rowOff>
    </xdr:to>
    <xdr:pic>
      <xdr:nvPicPr>
        <xdr:cNvPr id="155" name="Picture 5">
          <a:extLst>
            <a:ext uri="{FF2B5EF4-FFF2-40B4-BE49-F238E27FC236}">
              <a16:creationId xmlns:a16="http://schemas.microsoft.com/office/drawing/2014/main" id="{BF2BAFE4-B68F-F448-8AE7-26982BD72D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/>
        <a:srcRect/>
        <a:stretch/>
      </xdr:blipFill>
      <xdr:spPr bwMode="auto">
        <a:xfrm>
          <a:off x="10392522" y="1406540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66400</xdr:colOff>
      <xdr:row>9</xdr:row>
      <xdr:rowOff>133381</xdr:rowOff>
    </xdr:from>
    <xdr:to>
      <xdr:col>18</xdr:col>
      <xdr:colOff>159755</xdr:colOff>
      <xdr:row>12</xdr:row>
      <xdr:rowOff>37754</xdr:rowOff>
    </xdr:to>
    <xdr:pic>
      <xdr:nvPicPr>
        <xdr:cNvPr id="156" name="Picture 6">
          <a:extLst>
            <a:ext uri="{FF2B5EF4-FFF2-40B4-BE49-F238E27FC236}">
              <a16:creationId xmlns:a16="http://schemas.microsoft.com/office/drawing/2014/main" id="{3CE05171-47EF-674B-9C99-EAF6D9B783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9616800" y="1962181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245222</xdr:colOff>
      <xdr:row>9</xdr:row>
      <xdr:rowOff>133381</xdr:rowOff>
    </xdr:from>
    <xdr:to>
      <xdr:col>19</xdr:col>
      <xdr:colOff>338577</xdr:colOff>
      <xdr:row>12</xdr:row>
      <xdr:rowOff>37754</xdr:rowOff>
    </xdr:to>
    <xdr:pic>
      <xdr:nvPicPr>
        <xdr:cNvPr id="157" name="Picture 7">
          <a:extLst>
            <a:ext uri="{FF2B5EF4-FFF2-40B4-BE49-F238E27FC236}">
              <a16:creationId xmlns:a16="http://schemas.microsoft.com/office/drawing/2014/main" id="{143AB759-C110-6D47-86B9-16AB4A5632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0392522" y="1962181"/>
          <a:ext cx="690255" cy="475873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66400</xdr:colOff>
      <xdr:row>12</xdr:row>
      <xdr:rowOff>121901</xdr:rowOff>
    </xdr:from>
    <xdr:to>
      <xdr:col>18</xdr:col>
      <xdr:colOff>159755</xdr:colOff>
      <xdr:row>15</xdr:row>
      <xdr:rowOff>21895</xdr:rowOff>
    </xdr:to>
    <xdr:pic>
      <xdr:nvPicPr>
        <xdr:cNvPr id="158" name="Picture 14">
          <a:extLst>
            <a:ext uri="{FF2B5EF4-FFF2-40B4-BE49-F238E27FC236}">
              <a16:creationId xmlns:a16="http://schemas.microsoft.com/office/drawing/2014/main" id="{B77779E6-6590-F748-85C9-80DBD18503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9616800" y="2522201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240988</xdr:colOff>
      <xdr:row>12</xdr:row>
      <xdr:rowOff>121901</xdr:rowOff>
    </xdr:from>
    <xdr:to>
      <xdr:col>19</xdr:col>
      <xdr:colOff>334343</xdr:colOff>
      <xdr:row>15</xdr:row>
      <xdr:rowOff>21895</xdr:rowOff>
    </xdr:to>
    <xdr:pic>
      <xdr:nvPicPr>
        <xdr:cNvPr id="159" name="Picture 15">
          <a:extLst>
            <a:ext uri="{FF2B5EF4-FFF2-40B4-BE49-F238E27FC236}">
              <a16:creationId xmlns:a16="http://schemas.microsoft.com/office/drawing/2014/main" id="{958531C5-9E43-7E47-A736-EC05214E52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0388288" y="2522201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66400</xdr:colOff>
      <xdr:row>18</xdr:row>
      <xdr:rowOff>90183</xdr:rowOff>
    </xdr:from>
    <xdr:to>
      <xdr:col>18</xdr:col>
      <xdr:colOff>159755</xdr:colOff>
      <xdr:row>20</xdr:row>
      <xdr:rowOff>180678</xdr:rowOff>
    </xdr:to>
    <xdr:pic>
      <xdr:nvPicPr>
        <xdr:cNvPr id="160" name="Picture 22">
          <a:extLst>
            <a:ext uri="{FF2B5EF4-FFF2-40B4-BE49-F238E27FC236}">
              <a16:creationId xmlns:a16="http://schemas.microsoft.com/office/drawing/2014/main" id="{70FA224F-EFC7-C849-9015-27B2D39985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9616800" y="3633483"/>
          <a:ext cx="690255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240988</xdr:colOff>
      <xdr:row>18</xdr:row>
      <xdr:rowOff>90183</xdr:rowOff>
    </xdr:from>
    <xdr:to>
      <xdr:col>19</xdr:col>
      <xdr:colOff>334343</xdr:colOff>
      <xdr:row>20</xdr:row>
      <xdr:rowOff>180678</xdr:rowOff>
    </xdr:to>
    <xdr:pic>
      <xdr:nvPicPr>
        <xdr:cNvPr id="161" name="Picture 23">
          <a:extLst>
            <a:ext uri="{FF2B5EF4-FFF2-40B4-BE49-F238E27FC236}">
              <a16:creationId xmlns:a16="http://schemas.microsoft.com/office/drawing/2014/main" id="{E6D726BC-066B-6E4D-8D9A-D05ABE0E8F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0388288" y="3633483"/>
          <a:ext cx="690255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415576</xdr:colOff>
      <xdr:row>18</xdr:row>
      <xdr:rowOff>90183</xdr:rowOff>
    </xdr:from>
    <xdr:to>
      <xdr:col>20</xdr:col>
      <xdr:colOff>508932</xdr:colOff>
      <xdr:row>20</xdr:row>
      <xdr:rowOff>180678</xdr:rowOff>
    </xdr:to>
    <xdr:pic>
      <xdr:nvPicPr>
        <xdr:cNvPr id="162" name="Picture 24">
          <a:extLst>
            <a:ext uri="{FF2B5EF4-FFF2-40B4-BE49-F238E27FC236}">
              <a16:creationId xmlns:a16="http://schemas.microsoft.com/office/drawing/2014/main" id="{7565FE10-2033-9840-88EB-CD1F27F100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1159776" y="3633483"/>
          <a:ext cx="690256" cy="4714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240988</xdr:colOff>
      <xdr:row>15</xdr:row>
      <xdr:rowOff>106042</xdr:rowOff>
    </xdr:from>
    <xdr:to>
      <xdr:col>19</xdr:col>
      <xdr:colOff>334343</xdr:colOff>
      <xdr:row>18</xdr:row>
      <xdr:rowOff>6036</xdr:rowOff>
    </xdr:to>
    <xdr:pic>
      <xdr:nvPicPr>
        <xdr:cNvPr id="163" name="Picture 18">
          <a:extLst>
            <a:ext uri="{FF2B5EF4-FFF2-40B4-BE49-F238E27FC236}">
              <a16:creationId xmlns:a16="http://schemas.microsoft.com/office/drawing/2014/main" id="{7809CB39-513B-AD47-9ECF-E3E6522880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0388288" y="3077842"/>
          <a:ext cx="690255" cy="471494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418807</xdr:colOff>
      <xdr:row>15</xdr:row>
      <xdr:rowOff>106043</xdr:rowOff>
    </xdr:from>
    <xdr:to>
      <xdr:col>20</xdr:col>
      <xdr:colOff>505700</xdr:colOff>
      <xdr:row>18</xdr:row>
      <xdr:rowOff>1464</xdr:rowOff>
    </xdr:to>
    <xdr:pic>
      <xdr:nvPicPr>
        <xdr:cNvPr id="164" name="Picture 19">
          <a:extLst>
            <a:ext uri="{FF2B5EF4-FFF2-40B4-BE49-F238E27FC236}">
              <a16:creationId xmlns:a16="http://schemas.microsoft.com/office/drawing/2014/main" id="{D9672754-2FDB-0342-9143-06CF10EC0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1163007" y="3077843"/>
          <a:ext cx="683793" cy="46692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415574</xdr:colOff>
      <xdr:row>12</xdr:row>
      <xdr:rowOff>121901</xdr:rowOff>
    </xdr:from>
    <xdr:to>
      <xdr:col>20</xdr:col>
      <xdr:colOff>508930</xdr:colOff>
      <xdr:row>15</xdr:row>
      <xdr:rowOff>21895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5694001-26E1-A643-A34B-221016F1E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11159774" y="2522201"/>
          <a:ext cx="690256" cy="471494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17</xdr:col>
      <xdr:colOff>66400</xdr:colOff>
      <xdr:row>15</xdr:row>
      <xdr:rowOff>106042</xdr:rowOff>
    </xdr:from>
    <xdr:to>
      <xdr:col>18</xdr:col>
      <xdr:colOff>159755</xdr:colOff>
      <xdr:row>18</xdr:row>
      <xdr:rowOff>6036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46931D16-5FFF-D744-A6CB-CFD25AF7F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9616800" y="3077842"/>
          <a:ext cx="690255" cy="471494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11</xdr:col>
      <xdr:colOff>97970</xdr:colOff>
      <xdr:row>30</xdr:row>
      <xdr:rowOff>90039</xdr:rowOff>
    </xdr:from>
    <xdr:to>
      <xdr:col>11</xdr:col>
      <xdr:colOff>299138</xdr:colOff>
      <xdr:row>31</xdr:row>
      <xdr:rowOff>96328</xdr:rowOff>
    </xdr:to>
    <xdr:sp macro="" textlink="">
      <xdr:nvSpPr>
        <xdr:cNvPr id="167" name="Rounded Rectangle 166">
          <a:extLst>
            <a:ext uri="{FF2B5EF4-FFF2-40B4-BE49-F238E27FC236}">
              <a16:creationId xmlns:a16="http://schemas.microsoft.com/office/drawing/2014/main" id="{2579E267-B8FC-0A4D-8040-CC6EBB255179}"/>
            </a:ext>
          </a:extLst>
        </xdr:cNvPr>
        <xdr:cNvSpPr/>
      </xdr:nvSpPr>
      <xdr:spPr>
        <a:xfrm>
          <a:off x="606697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11</xdr:col>
      <xdr:colOff>382450</xdr:colOff>
      <xdr:row>30</xdr:row>
      <xdr:rowOff>90039</xdr:rowOff>
    </xdr:from>
    <xdr:to>
      <xdr:col>11</xdr:col>
      <xdr:colOff>588873</xdr:colOff>
      <xdr:row>31</xdr:row>
      <xdr:rowOff>96328</xdr:rowOff>
    </xdr:to>
    <xdr:sp macro="" textlink="">
      <xdr:nvSpPr>
        <xdr:cNvPr id="168" name="Rounded Rectangle 167">
          <a:extLst>
            <a:ext uri="{FF2B5EF4-FFF2-40B4-BE49-F238E27FC236}">
              <a16:creationId xmlns:a16="http://schemas.microsoft.com/office/drawing/2014/main" id="{55130ADA-6D8C-7340-838C-87DEA29B29A2}"/>
            </a:ext>
          </a:extLst>
        </xdr:cNvPr>
        <xdr:cNvSpPr/>
      </xdr:nvSpPr>
      <xdr:spPr>
        <a:xfrm>
          <a:off x="6351450" y="5919339"/>
          <a:ext cx="206423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12</xdr:col>
      <xdr:colOff>75285</xdr:colOff>
      <xdr:row>30</xdr:row>
      <xdr:rowOff>90039</xdr:rowOff>
    </xdr:from>
    <xdr:to>
      <xdr:col>12</xdr:col>
      <xdr:colOff>263753</xdr:colOff>
      <xdr:row>31</xdr:row>
      <xdr:rowOff>96328</xdr:rowOff>
    </xdr:to>
    <xdr:sp macro="" textlink="">
      <xdr:nvSpPr>
        <xdr:cNvPr id="169" name="Rounded Rectangle 168">
          <a:extLst>
            <a:ext uri="{FF2B5EF4-FFF2-40B4-BE49-F238E27FC236}">
              <a16:creationId xmlns:a16="http://schemas.microsoft.com/office/drawing/2014/main" id="{81F6AD37-6274-C64D-8365-347500544D91}"/>
            </a:ext>
          </a:extLst>
        </xdr:cNvPr>
        <xdr:cNvSpPr/>
      </xdr:nvSpPr>
      <xdr:spPr>
        <a:xfrm>
          <a:off x="6641185" y="5919339"/>
          <a:ext cx="1884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12</xdr:col>
      <xdr:colOff>347065</xdr:colOff>
      <xdr:row>30</xdr:row>
      <xdr:rowOff>90039</xdr:rowOff>
    </xdr:from>
    <xdr:to>
      <xdr:col>12</xdr:col>
      <xdr:colOff>548233</xdr:colOff>
      <xdr:row>31</xdr:row>
      <xdr:rowOff>96328</xdr:rowOff>
    </xdr:to>
    <xdr:sp macro="" textlink="">
      <xdr:nvSpPr>
        <xdr:cNvPr id="170" name="Rounded Rectangle 169">
          <a:extLst>
            <a:ext uri="{FF2B5EF4-FFF2-40B4-BE49-F238E27FC236}">
              <a16:creationId xmlns:a16="http://schemas.microsoft.com/office/drawing/2014/main" id="{3868977F-3112-1545-A72E-4F72F9463807}"/>
            </a:ext>
          </a:extLst>
        </xdr:cNvPr>
        <xdr:cNvSpPr/>
      </xdr:nvSpPr>
      <xdr:spPr>
        <a:xfrm>
          <a:off x="6912965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13</xdr:col>
      <xdr:colOff>39900</xdr:colOff>
      <xdr:row>30</xdr:row>
      <xdr:rowOff>90039</xdr:rowOff>
    </xdr:from>
    <xdr:to>
      <xdr:col>13</xdr:col>
      <xdr:colOff>241068</xdr:colOff>
      <xdr:row>31</xdr:row>
      <xdr:rowOff>96328</xdr:rowOff>
    </xdr:to>
    <xdr:sp macro="" textlink="">
      <xdr:nvSpPr>
        <xdr:cNvPr id="171" name="Rounded Rectangle 170">
          <a:extLst>
            <a:ext uri="{FF2B5EF4-FFF2-40B4-BE49-F238E27FC236}">
              <a16:creationId xmlns:a16="http://schemas.microsoft.com/office/drawing/2014/main" id="{44619CBF-1ED2-1D4C-9506-92E7D342646F}"/>
            </a:ext>
          </a:extLst>
        </xdr:cNvPr>
        <xdr:cNvSpPr/>
      </xdr:nvSpPr>
      <xdr:spPr>
        <a:xfrm>
          <a:off x="720270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13</xdr:col>
      <xdr:colOff>324380</xdr:colOff>
      <xdr:row>30</xdr:row>
      <xdr:rowOff>90039</xdr:rowOff>
    </xdr:from>
    <xdr:to>
      <xdr:col>13</xdr:col>
      <xdr:colOff>525548</xdr:colOff>
      <xdr:row>31</xdr:row>
      <xdr:rowOff>96328</xdr:rowOff>
    </xdr:to>
    <xdr:sp macro="" textlink="">
      <xdr:nvSpPr>
        <xdr:cNvPr id="172" name="Rounded Rectangle 171">
          <a:extLst>
            <a:ext uri="{FF2B5EF4-FFF2-40B4-BE49-F238E27FC236}">
              <a16:creationId xmlns:a16="http://schemas.microsoft.com/office/drawing/2014/main" id="{0DFC550F-8567-014C-8BCC-D1CC32ABF40F}"/>
            </a:ext>
          </a:extLst>
        </xdr:cNvPr>
        <xdr:cNvSpPr/>
      </xdr:nvSpPr>
      <xdr:spPr>
        <a:xfrm>
          <a:off x="7487180" y="5919339"/>
          <a:ext cx="201168" cy="196789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11</xdr:col>
      <xdr:colOff>97970</xdr:colOff>
      <xdr:row>32</xdr:row>
      <xdr:rowOff>51648</xdr:rowOff>
    </xdr:from>
    <xdr:to>
      <xdr:col>11</xdr:col>
      <xdr:colOff>299138</xdr:colOff>
      <xdr:row>33</xdr:row>
      <xdr:rowOff>57936</xdr:rowOff>
    </xdr:to>
    <xdr:sp macro="" textlink="">
      <xdr:nvSpPr>
        <xdr:cNvPr id="173" name="Rounded Rectangle 172">
          <a:extLst>
            <a:ext uri="{FF2B5EF4-FFF2-40B4-BE49-F238E27FC236}">
              <a16:creationId xmlns:a16="http://schemas.microsoft.com/office/drawing/2014/main" id="{4D50E896-24F5-2148-8802-7884D12EE57A}"/>
            </a:ext>
          </a:extLst>
        </xdr:cNvPr>
        <xdr:cNvSpPr/>
      </xdr:nvSpPr>
      <xdr:spPr>
        <a:xfrm>
          <a:off x="606697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11</xdr:col>
      <xdr:colOff>382450</xdr:colOff>
      <xdr:row>32</xdr:row>
      <xdr:rowOff>51648</xdr:rowOff>
    </xdr:from>
    <xdr:to>
      <xdr:col>11</xdr:col>
      <xdr:colOff>588873</xdr:colOff>
      <xdr:row>33</xdr:row>
      <xdr:rowOff>57936</xdr:rowOff>
    </xdr:to>
    <xdr:sp macro="" textlink="">
      <xdr:nvSpPr>
        <xdr:cNvPr id="174" name="Rounded Rectangle 173">
          <a:extLst>
            <a:ext uri="{FF2B5EF4-FFF2-40B4-BE49-F238E27FC236}">
              <a16:creationId xmlns:a16="http://schemas.microsoft.com/office/drawing/2014/main" id="{2F72FDAA-F180-2640-8DBB-DF6AFC95A43B}"/>
            </a:ext>
          </a:extLst>
        </xdr:cNvPr>
        <xdr:cNvSpPr/>
      </xdr:nvSpPr>
      <xdr:spPr>
        <a:xfrm>
          <a:off x="6351450" y="6261948"/>
          <a:ext cx="206423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12</xdr:col>
      <xdr:colOff>75285</xdr:colOff>
      <xdr:row>32</xdr:row>
      <xdr:rowOff>51648</xdr:rowOff>
    </xdr:from>
    <xdr:to>
      <xdr:col>12</xdr:col>
      <xdr:colOff>263753</xdr:colOff>
      <xdr:row>33</xdr:row>
      <xdr:rowOff>57936</xdr:rowOff>
    </xdr:to>
    <xdr:sp macro="" textlink="">
      <xdr:nvSpPr>
        <xdr:cNvPr id="175" name="Rounded Rectangle 174">
          <a:extLst>
            <a:ext uri="{FF2B5EF4-FFF2-40B4-BE49-F238E27FC236}">
              <a16:creationId xmlns:a16="http://schemas.microsoft.com/office/drawing/2014/main" id="{03901A79-A9A7-7941-9AEC-192FF944E40A}"/>
            </a:ext>
          </a:extLst>
        </xdr:cNvPr>
        <xdr:cNvSpPr/>
      </xdr:nvSpPr>
      <xdr:spPr>
        <a:xfrm>
          <a:off x="6641185" y="6261948"/>
          <a:ext cx="1884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12</xdr:col>
      <xdr:colOff>347065</xdr:colOff>
      <xdr:row>32</xdr:row>
      <xdr:rowOff>51648</xdr:rowOff>
    </xdr:from>
    <xdr:to>
      <xdr:col>12</xdr:col>
      <xdr:colOff>548233</xdr:colOff>
      <xdr:row>33</xdr:row>
      <xdr:rowOff>57936</xdr:rowOff>
    </xdr:to>
    <xdr:sp macro="" textlink="">
      <xdr:nvSpPr>
        <xdr:cNvPr id="176" name="Rounded Rectangle 175">
          <a:extLst>
            <a:ext uri="{FF2B5EF4-FFF2-40B4-BE49-F238E27FC236}">
              <a16:creationId xmlns:a16="http://schemas.microsoft.com/office/drawing/2014/main" id="{78C2FD9B-EA71-DD49-8A37-940C69E2D3C3}"/>
            </a:ext>
          </a:extLst>
        </xdr:cNvPr>
        <xdr:cNvSpPr/>
      </xdr:nvSpPr>
      <xdr:spPr>
        <a:xfrm>
          <a:off x="6912965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13</xdr:col>
      <xdr:colOff>39900</xdr:colOff>
      <xdr:row>32</xdr:row>
      <xdr:rowOff>51648</xdr:rowOff>
    </xdr:from>
    <xdr:to>
      <xdr:col>13</xdr:col>
      <xdr:colOff>241068</xdr:colOff>
      <xdr:row>33</xdr:row>
      <xdr:rowOff>57936</xdr:rowOff>
    </xdr:to>
    <xdr:sp macro="" textlink="">
      <xdr:nvSpPr>
        <xdr:cNvPr id="177" name="Rounded Rectangle 176">
          <a:extLst>
            <a:ext uri="{FF2B5EF4-FFF2-40B4-BE49-F238E27FC236}">
              <a16:creationId xmlns:a16="http://schemas.microsoft.com/office/drawing/2014/main" id="{457B221B-342A-2746-BF7D-2D87F5130D4E}"/>
            </a:ext>
          </a:extLst>
        </xdr:cNvPr>
        <xdr:cNvSpPr/>
      </xdr:nvSpPr>
      <xdr:spPr>
        <a:xfrm>
          <a:off x="720270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13</xdr:col>
      <xdr:colOff>324380</xdr:colOff>
      <xdr:row>32</xdr:row>
      <xdr:rowOff>51648</xdr:rowOff>
    </xdr:from>
    <xdr:to>
      <xdr:col>13</xdr:col>
      <xdr:colOff>525548</xdr:colOff>
      <xdr:row>33</xdr:row>
      <xdr:rowOff>57936</xdr:rowOff>
    </xdr:to>
    <xdr:sp macro="" textlink="">
      <xdr:nvSpPr>
        <xdr:cNvPr id="178" name="Rounded Rectangle 177">
          <a:extLst>
            <a:ext uri="{FF2B5EF4-FFF2-40B4-BE49-F238E27FC236}">
              <a16:creationId xmlns:a16="http://schemas.microsoft.com/office/drawing/2014/main" id="{5D731A6F-4B49-A548-BBEF-A757B230B230}"/>
            </a:ext>
          </a:extLst>
        </xdr:cNvPr>
        <xdr:cNvSpPr/>
      </xdr:nvSpPr>
      <xdr:spPr>
        <a:xfrm>
          <a:off x="7487180" y="6261948"/>
          <a:ext cx="201168" cy="19678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11</xdr:col>
      <xdr:colOff>97970</xdr:colOff>
      <xdr:row>34</xdr:row>
      <xdr:rowOff>17635</xdr:rowOff>
    </xdr:from>
    <xdr:to>
      <xdr:col>11</xdr:col>
      <xdr:colOff>299138</xdr:colOff>
      <xdr:row>35</xdr:row>
      <xdr:rowOff>19545</xdr:rowOff>
    </xdr:to>
    <xdr:sp macro="" textlink="">
      <xdr:nvSpPr>
        <xdr:cNvPr id="179" name="Rounded Rectangle 178">
          <a:extLst>
            <a:ext uri="{FF2B5EF4-FFF2-40B4-BE49-F238E27FC236}">
              <a16:creationId xmlns:a16="http://schemas.microsoft.com/office/drawing/2014/main" id="{AFFDEAB1-379A-A843-8EC1-4539C888C1B9}"/>
            </a:ext>
          </a:extLst>
        </xdr:cNvPr>
        <xdr:cNvSpPr/>
      </xdr:nvSpPr>
      <xdr:spPr>
        <a:xfrm>
          <a:off x="6066970" y="6608935"/>
          <a:ext cx="201168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11</xdr:col>
      <xdr:colOff>382450</xdr:colOff>
      <xdr:row>34</xdr:row>
      <xdr:rowOff>17635</xdr:rowOff>
    </xdr:from>
    <xdr:to>
      <xdr:col>11</xdr:col>
      <xdr:colOff>588873</xdr:colOff>
      <xdr:row>35</xdr:row>
      <xdr:rowOff>19545</xdr:rowOff>
    </xdr:to>
    <xdr:sp macro="" textlink="">
      <xdr:nvSpPr>
        <xdr:cNvPr id="180" name="Rounded Rectangle 179">
          <a:extLst>
            <a:ext uri="{FF2B5EF4-FFF2-40B4-BE49-F238E27FC236}">
              <a16:creationId xmlns:a16="http://schemas.microsoft.com/office/drawing/2014/main" id="{CB778D41-B3BD-9F43-8AFE-76A012F05592}"/>
            </a:ext>
          </a:extLst>
        </xdr:cNvPr>
        <xdr:cNvSpPr/>
      </xdr:nvSpPr>
      <xdr:spPr>
        <a:xfrm>
          <a:off x="6351450" y="6608935"/>
          <a:ext cx="206423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12</xdr:col>
      <xdr:colOff>75285</xdr:colOff>
      <xdr:row>34</xdr:row>
      <xdr:rowOff>17635</xdr:rowOff>
    </xdr:from>
    <xdr:to>
      <xdr:col>12</xdr:col>
      <xdr:colOff>263753</xdr:colOff>
      <xdr:row>35</xdr:row>
      <xdr:rowOff>19545</xdr:rowOff>
    </xdr:to>
    <xdr:sp macro="" textlink="">
      <xdr:nvSpPr>
        <xdr:cNvPr id="181" name="Rounded Rectangle 180">
          <a:extLst>
            <a:ext uri="{FF2B5EF4-FFF2-40B4-BE49-F238E27FC236}">
              <a16:creationId xmlns:a16="http://schemas.microsoft.com/office/drawing/2014/main" id="{E26B1667-C9B2-1A4D-B341-1DD480F6BE34}"/>
            </a:ext>
          </a:extLst>
        </xdr:cNvPr>
        <xdr:cNvSpPr/>
      </xdr:nvSpPr>
      <xdr:spPr>
        <a:xfrm>
          <a:off x="6641185" y="6608935"/>
          <a:ext cx="188468" cy="19241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14</xdr:col>
      <xdr:colOff>37536</xdr:colOff>
      <xdr:row>39</xdr:row>
      <xdr:rowOff>164926</xdr:rowOff>
    </xdr:from>
    <xdr:to>
      <xdr:col>16</xdr:col>
      <xdr:colOff>22646</xdr:colOff>
      <xdr:row>39</xdr:row>
      <xdr:rowOff>164926</xdr:rowOff>
    </xdr:to>
    <xdr:cxnSp macro="">
      <xdr:nvCxnSpPr>
        <xdr:cNvPr id="185" name="Straight Arrow Connector 184">
          <a:extLst>
            <a:ext uri="{FF2B5EF4-FFF2-40B4-BE49-F238E27FC236}">
              <a16:creationId xmlns:a16="http://schemas.microsoft.com/office/drawing/2014/main" id="{CA9F4693-77CF-3D41-A347-95F2C405336E}"/>
            </a:ext>
          </a:extLst>
        </xdr:cNvPr>
        <xdr:cNvCxnSpPr/>
      </xdr:nvCxnSpPr>
      <xdr:spPr>
        <a:xfrm>
          <a:off x="7797236" y="77087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250370</xdr:colOff>
      <xdr:row>42</xdr:row>
      <xdr:rowOff>139088</xdr:rowOff>
    </xdr:from>
    <xdr:to>
      <xdr:col>16</xdr:col>
      <xdr:colOff>209759</xdr:colOff>
      <xdr:row>44</xdr:row>
      <xdr:rowOff>139693</xdr:rowOff>
    </xdr:to>
    <xdr:grpSp>
      <xdr:nvGrpSpPr>
        <xdr:cNvPr id="186" name="Group 185">
          <a:extLst>
            <a:ext uri="{FF2B5EF4-FFF2-40B4-BE49-F238E27FC236}">
              <a16:creationId xmlns:a16="http://schemas.microsoft.com/office/drawing/2014/main" id="{E8825C4C-FA1C-D544-8926-9EDAB0E657B8}"/>
            </a:ext>
          </a:extLst>
        </xdr:cNvPr>
        <xdr:cNvGrpSpPr/>
      </xdr:nvGrpSpPr>
      <xdr:grpSpPr>
        <a:xfrm>
          <a:off x="6219370" y="8216288"/>
          <a:ext cx="2943889" cy="381605"/>
          <a:chOff x="4737100" y="7886700"/>
          <a:chExt cx="2917613" cy="390364"/>
        </a:xfrm>
      </xdr:grpSpPr>
      <xdr:sp macro="" textlink="">
        <xdr:nvSpPr>
          <xdr:cNvPr id="187" name="Isosceles Triangle 71">
            <a:extLst>
              <a:ext uri="{FF2B5EF4-FFF2-40B4-BE49-F238E27FC236}">
                <a16:creationId xmlns:a16="http://schemas.microsoft.com/office/drawing/2014/main" id="{B2084C7D-95D1-5770-ECED-99FB8310968F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8" name="Isosceles Triangle 71">
            <a:extLst>
              <a:ext uri="{FF2B5EF4-FFF2-40B4-BE49-F238E27FC236}">
                <a16:creationId xmlns:a16="http://schemas.microsoft.com/office/drawing/2014/main" id="{F5F5A47F-A316-A441-95E3-CD5618D7E43C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9" name="Isosceles Triangle 71">
            <a:extLst>
              <a:ext uri="{FF2B5EF4-FFF2-40B4-BE49-F238E27FC236}">
                <a16:creationId xmlns:a16="http://schemas.microsoft.com/office/drawing/2014/main" id="{0ACB0E6B-34A5-5F3F-E9DE-043C2EFDDDA4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0" name="Isosceles Triangle 71">
            <a:extLst>
              <a:ext uri="{FF2B5EF4-FFF2-40B4-BE49-F238E27FC236}">
                <a16:creationId xmlns:a16="http://schemas.microsoft.com/office/drawing/2014/main" id="{D9A87687-E402-7F1E-3A40-F55A670ECA81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19</xdr:col>
      <xdr:colOff>187636</xdr:colOff>
      <xdr:row>30</xdr:row>
      <xdr:rowOff>112264</xdr:rowOff>
    </xdr:from>
    <xdr:to>
      <xdr:col>20</xdr:col>
      <xdr:colOff>27792</xdr:colOff>
      <xdr:row>46</xdr:row>
      <xdr:rowOff>16795</xdr:rowOff>
    </xdr:to>
    <xdr:grpSp>
      <xdr:nvGrpSpPr>
        <xdr:cNvPr id="195" name="Group 194">
          <a:extLst>
            <a:ext uri="{FF2B5EF4-FFF2-40B4-BE49-F238E27FC236}">
              <a16:creationId xmlns:a16="http://schemas.microsoft.com/office/drawing/2014/main" id="{855FF137-BB39-1B4E-A327-08BBA82EB6CE}"/>
            </a:ext>
          </a:extLst>
        </xdr:cNvPr>
        <xdr:cNvGrpSpPr/>
      </xdr:nvGrpSpPr>
      <xdr:grpSpPr>
        <a:xfrm>
          <a:off x="10931836" y="5903464"/>
          <a:ext cx="437056" cy="2952531"/>
          <a:chOff x="15973425" y="7108825"/>
          <a:chExt cx="431800" cy="3022600"/>
        </a:xfrm>
      </xdr:grpSpPr>
      <xdr:grpSp>
        <xdr:nvGrpSpPr>
          <xdr:cNvPr id="196" name="Group 195">
            <a:extLst>
              <a:ext uri="{FF2B5EF4-FFF2-40B4-BE49-F238E27FC236}">
                <a16:creationId xmlns:a16="http://schemas.microsoft.com/office/drawing/2014/main" id="{86167DF2-1D78-1BD4-6D11-9DF73AF9C0C9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98" name="Oval 197">
              <a:extLst>
                <a:ext uri="{FF2B5EF4-FFF2-40B4-BE49-F238E27FC236}">
                  <a16:creationId xmlns:a16="http://schemas.microsoft.com/office/drawing/2014/main" id="{B2A21FDD-B3F3-02FB-F7E3-A033D8138C5D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99" name="Oval 198">
              <a:extLst>
                <a:ext uri="{FF2B5EF4-FFF2-40B4-BE49-F238E27FC236}">
                  <a16:creationId xmlns:a16="http://schemas.microsoft.com/office/drawing/2014/main" id="{0AD6D304-83D6-652F-6219-FC335AC1865E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200" name="Straight Arrow Connector 199">
              <a:extLst>
                <a:ext uri="{FF2B5EF4-FFF2-40B4-BE49-F238E27FC236}">
                  <a16:creationId xmlns:a16="http://schemas.microsoft.com/office/drawing/2014/main" id="{D59252B3-2D21-8458-A58D-EF0AB2F8B5B7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1" name="Straight Arrow Connector 200">
              <a:extLst>
                <a:ext uri="{FF2B5EF4-FFF2-40B4-BE49-F238E27FC236}">
                  <a16:creationId xmlns:a16="http://schemas.microsoft.com/office/drawing/2014/main" id="{271C28D1-749E-8E1F-EB6E-0FBA03221268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97" name="Curved Connector 196">
            <a:extLst>
              <a:ext uri="{FF2B5EF4-FFF2-40B4-BE49-F238E27FC236}">
                <a16:creationId xmlns:a16="http://schemas.microsoft.com/office/drawing/2014/main" id="{23F4FB02-0B7F-E110-D029-51C0643DDEF4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139136</xdr:colOff>
      <xdr:row>39</xdr:row>
      <xdr:rowOff>25226</xdr:rowOff>
    </xdr:from>
    <xdr:to>
      <xdr:col>16</xdr:col>
      <xdr:colOff>124246</xdr:colOff>
      <xdr:row>39</xdr:row>
      <xdr:rowOff>25226</xdr:rowOff>
    </xdr:to>
    <xdr:cxnSp macro="">
      <xdr:nvCxnSpPr>
        <xdr:cNvPr id="202" name="Straight Arrow Connector 201">
          <a:extLst>
            <a:ext uri="{FF2B5EF4-FFF2-40B4-BE49-F238E27FC236}">
              <a16:creationId xmlns:a16="http://schemas.microsoft.com/office/drawing/2014/main" id="{F045D0CC-ACDA-AF4D-92E0-A3EA4C74A3CC}"/>
            </a:ext>
          </a:extLst>
        </xdr:cNvPr>
        <xdr:cNvCxnSpPr/>
      </xdr:nvCxnSpPr>
      <xdr:spPr>
        <a:xfrm>
          <a:off x="7898836" y="756902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189936</xdr:colOff>
      <xdr:row>40</xdr:row>
      <xdr:rowOff>122446</xdr:rowOff>
    </xdr:from>
    <xdr:to>
      <xdr:col>16</xdr:col>
      <xdr:colOff>175046</xdr:colOff>
      <xdr:row>40</xdr:row>
      <xdr:rowOff>122446</xdr:rowOff>
    </xdr:to>
    <xdr:cxnSp macro="">
      <xdr:nvCxnSpPr>
        <xdr:cNvPr id="203" name="Straight Arrow Connector 202">
          <a:extLst>
            <a:ext uri="{FF2B5EF4-FFF2-40B4-BE49-F238E27FC236}">
              <a16:creationId xmlns:a16="http://schemas.microsoft.com/office/drawing/2014/main" id="{2C5EF0D5-520A-2C4B-B83C-C6FED5E9FE5C}"/>
            </a:ext>
          </a:extLst>
        </xdr:cNvPr>
        <xdr:cNvCxnSpPr/>
      </xdr:nvCxnSpPr>
      <xdr:spPr>
        <a:xfrm>
          <a:off x="7949636" y="7856746"/>
          <a:ext cx="117891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182491</xdr:colOff>
      <xdr:row>31</xdr:row>
      <xdr:rowOff>92010</xdr:rowOff>
    </xdr:from>
    <xdr:to>
      <xdr:col>15</xdr:col>
      <xdr:colOff>188841</xdr:colOff>
      <xdr:row>37</xdr:row>
      <xdr:rowOff>72084</xdr:rowOff>
    </xdr:to>
    <xdr:cxnSp macro="">
      <xdr:nvCxnSpPr>
        <xdr:cNvPr id="204" name="Straight Arrow Connector 203">
          <a:extLst>
            <a:ext uri="{FF2B5EF4-FFF2-40B4-BE49-F238E27FC236}">
              <a16:creationId xmlns:a16="http://schemas.microsoft.com/office/drawing/2014/main" id="{DFF5B29A-573E-E44E-BD35-0F1F9B521618}"/>
            </a:ext>
          </a:extLst>
        </xdr:cNvPr>
        <xdr:cNvCxnSpPr/>
      </xdr:nvCxnSpPr>
      <xdr:spPr>
        <a:xfrm flipV="1">
          <a:off x="8539091" y="6111810"/>
          <a:ext cx="6350" cy="1123074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424886</xdr:colOff>
      <xdr:row>31</xdr:row>
      <xdr:rowOff>60260</xdr:rowOff>
    </xdr:from>
    <xdr:to>
      <xdr:col>14</xdr:col>
      <xdr:colOff>424886</xdr:colOff>
      <xdr:row>37</xdr:row>
      <xdr:rowOff>33984</xdr:rowOff>
    </xdr:to>
    <xdr:cxnSp macro="">
      <xdr:nvCxnSpPr>
        <xdr:cNvPr id="205" name="Straight Arrow Connector 204">
          <a:extLst>
            <a:ext uri="{FF2B5EF4-FFF2-40B4-BE49-F238E27FC236}">
              <a16:creationId xmlns:a16="http://schemas.microsoft.com/office/drawing/2014/main" id="{AC001640-02F3-2B4A-9C27-25F7017E10DD}"/>
            </a:ext>
          </a:extLst>
        </xdr:cNvPr>
        <xdr:cNvCxnSpPr/>
      </xdr:nvCxnSpPr>
      <xdr:spPr>
        <a:xfrm flipV="1">
          <a:off x="8184586" y="6080060"/>
          <a:ext cx="0" cy="1116724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263070</xdr:colOff>
      <xdr:row>47</xdr:row>
      <xdr:rowOff>96170</xdr:rowOff>
    </xdr:from>
    <xdr:to>
      <xdr:col>14</xdr:col>
      <xdr:colOff>504049</xdr:colOff>
      <xdr:row>49</xdr:row>
      <xdr:rowOff>96776</xdr:rowOff>
    </xdr:to>
    <xdr:grpSp>
      <xdr:nvGrpSpPr>
        <xdr:cNvPr id="206" name="Group 205">
          <a:extLst>
            <a:ext uri="{FF2B5EF4-FFF2-40B4-BE49-F238E27FC236}">
              <a16:creationId xmlns:a16="http://schemas.microsoft.com/office/drawing/2014/main" id="{D7B724A5-421E-A14B-B735-2B47653939A2}"/>
            </a:ext>
          </a:extLst>
        </xdr:cNvPr>
        <xdr:cNvGrpSpPr/>
      </xdr:nvGrpSpPr>
      <xdr:grpSpPr>
        <a:xfrm>
          <a:off x="6232070" y="9125870"/>
          <a:ext cx="2031679" cy="381606"/>
          <a:chOff x="4737100" y="7886700"/>
          <a:chExt cx="2015913" cy="390364"/>
        </a:xfrm>
      </xdr:grpSpPr>
      <xdr:sp macro="" textlink="">
        <xdr:nvSpPr>
          <xdr:cNvPr id="207" name="Isosceles Triangle 71">
            <a:extLst>
              <a:ext uri="{FF2B5EF4-FFF2-40B4-BE49-F238E27FC236}">
                <a16:creationId xmlns:a16="http://schemas.microsoft.com/office/drawing/2014/main" id="{93FB631B-47B4-38A4-65D6-7A88BE5AA7AB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8" name="Isosceles Triangle 71">
            <a:extLst>
              <a:ext uri="{FF2B5EF4-FFF2-40B4-BE49-F238E27FC236}">
                <a16:creationId xmlns:a16="http://schemas.microsoft.com/office/drawing/2014/main" id="{5403B121-11FC-B07A-CB86-F59300B62705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9" name="Isosceles Triangle 71">
            <a:extLst>
              <a:ext uri="{FF2B5EF4-FFF2-40B4-BE49-F238E27FC236}">
                <a16:creationId xmlns:a16="http://schemas.microsoft.com/office/drawing/2014/main" id="{3C885E71-56C9-0028-2729-0A125006E15F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254000</xdr:colOff>
      <xdr:row>47</xdr:row>
      <xdr:rowOff>165100</xdr:rowOff>
    </xdr:from>
    <xdr:to>
      <xdr:col>19</xdr:col>
      <xdr:colOff>479213</xdr:colOff>
      <xdr:row>49</xdr:row>
      <xdr:rowOff>174464</xdr:rowOff>
    </xdr:to>
    <xdr:grpSp>
      <xdr:nvGrpSpPr>
        <xdr:cNvPr id="224" name="Group 223">
          <a:extLst>
            <a:ext uri="{FF2B5EF4-FFF2-40B4-BE49-F238E27FC236}">
              <a16:creationId xmlns:a16="http://schemas.microsoft.com/office/drawing/2014/main" id="{54D1B0ED-5E3C-FA4E-A8AD-7E98630008AF}"/>
            </a:ext>
          </a:extLst>
        </xdr:cNvPr>
        <xdr:cNvGrpSpPr/>
      </xdr:nvGrpSpPr>
      <xdr:grpSpPr>
        <a:xfrm>
          <a:off x="9207500" y="9232900"/>
          <a:ext cx="2015913" cy="390364"/>
          <a:chOff x="4737100" y="7886700"/>
          <a:chExt cx="2015913" cy="390364"/>
        </a:xfrm>
      </xdr:grpSpPr>
      <xdr:sp macro="" textlink="">
        <xdr:nvSpPr>
          <xdr:cNvPr id="225" name="Isosceles Triangle 71">
            <a:extLst>
              <a:ext uri="{FF2B5EF4-FFF2-40B4-BE49-F238E27FC236}">
                <a16:creationId xmlns:a16="http://schemas.microsoft.com/office/drawing/2014/main" id="{62E42B51-6FCF-1012-A9EE-BDB11ADA0D23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6" name="Isosceles Triangle 71">
            <a:extLst>
              <a:ext uri="{FF2B5EF4-FFF2-40B4-BE49-F238E27FC236}">
                <a16:creationId xmlns:a16="http://schemas.microsoft.com/office/drawing/2014/main" id="{8F8AED92-BF04-CB5F-55E1-D3F21C8CAA5B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7" name="Isosceles Triangle 71">
            <a:extLst>
              <a:ext uri="{FF2B5EF4-FFF2-40B4-BE49-F238E27FC236}">
                <a16:creationId xmlns:a16="http://schemas.microsoft.com/office/drawing/2014/main" id="{9C624627-AC33-679E-12FF-295D2BB00ADC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23</xdr:col>
      <xdr:colOff>101600</xdr:colOff>
      <xdr:row>31</xdr:row>
      <xdr:rowOff>127000</xdr:rowOff>
    </xdr:from>
    <xdr:to>
      <xdr:col>23</xdr:col>
      <xdr:colOff>352213</xdr:colOff>
      <xdr:row>47</xdr:row>
      <xdr:rowOff>60164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4229B79-9F55-B644-B073-4382042A1711}"/>
            </a:ext>
          </a:extLst>
        </xdr:cNvPr>
        <xdr:cNvGrpSpPr/>
      </xdr:nvGrpSpPr>
      <xdr:grpSpPr>
        <a:xfrm>
          <a:off x="13233400" y="6146800"/>
          <a:ext cx="250613" cy="2981164"/>
          <a:chOff x="13233400" y="6146800"/>
          <a:chExt cx="250613" cy="2981164"/>
        </a:xfrm>
      </xdr:grpSpPr>
      <xdr:sp macro="" textlink="">
        <xdr:nvSpPr>
          <xdr:cNvPr id="3" name="Isosceles Triangle 71">
            <a:extLst>
              <a:ext uri="{FF2B5EF4-FFF2-40B4-BE49-F238E27FC236}">
                <a16:creationId xmlns:a16="http://schemas.microsoft.com/office/drawing/2014/main" id="{6BFE3C9F-9B20-BE88-96E6-E19F2F09C593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" name="Isosceles Triangle 71">
            <a:extLst>
              <a:ext uri="{FF2B5EF4-FFF2-40B4-BE49-F238E27FC236}">
                <a16:creationId xmlns:a16="http://schemas.microsoft.com/office/drawing/2014/main" id="{828461D0-1588-E4DF-D6BE-C67CF3D0610F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" name="Isosceles Triangle 71">
            <a:extLst>
              <a:ext uri="{FF2B5EF4-FFF2-40B4-BE49-F238E27FC236}">
                <a16:creationId xmlns:a16="http://schemas.microsoft.com/office/drawing/2014/main" id="{9E60CCFA-7807-B4BC-3D64-E4DB6733A678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" name="Isosceles Triangle 71">
            <a:extLst>
              <a:ext uri="{FF2B5EF4-FFF2-40B4-BE49-F238E27FC236}">
                <a16:creationId xmlns:a16="http://schemas.microsoft.com/office/drawing/2014/main" id="{6FD5A96D-9520-6142-5609-8697F7B5585D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22</xdr:col>
      <xdr:colOff>0</xdr:colOff>
      <xdr:row>32</xdr:row>
      <xdr:rowOff>0</xdr:rowOff>
    </xdr:from>
    <xdr:to>
      <xdr:col>22</xdr:col>
      <xdr:colOff>250613</xdr:colOff>
      <xdr:row>43</xdr:row>
      <xdr:rowOff>9364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1B1D2B56-1755-DE4F-A203-C2D89DE3B7D7}"/>
            </a:ext>
          </a:extLst>
        </xdr:cNvPr>
        <xdr:cNvGrpSpPr/>
      </xdr:nvGrpSpPr>
      <xdr:grpSpPr>
        <a:xfrm>
          <a:off x="12534900" y="6210300"/>
          <a:ext cx="250613" cy="2104864"/>
          <a:chOff x="13233400" y="6146800"/>
          <a:chExt cx="250613" cy="2104864"/>
        </a:xfrm>
      </xdr:grpSpPr>
      <xdr:sp macro="" textlink="">
        <xdr:nvSpPr>
          <xdr:cNvPr id="8" name="Isosceles Triangle 71">
            <a:extLst>
              <a:ext uri="{FF2B5EF4-FFF2-40B4-BE49-F238E27FC236}">
                <a16:creationId xmlns:a16="http://schemas.microsoft.com/office/drawing/2014/main" id="{6E573884-A61F-24BB-E879-B90DC41D6053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D404ED54-FC38-9C8F-EEF1-A519FCF2AA1B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Isosceles Triangle 71">
            <a:extLst>
              <a:ext uri="{FF2B5EF4-FFF2-40B4-BE49-F238E27FC236}">
                <a16:creationId xmlns:a16="http://schemas.microsoft.com/office/drawing/2014/main" id="{7ACE95DF-478D-2D48-8679-E8EB2D026D28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27</xdr:col>
      <xdr:colOff>253999</xdr:colOff>
      <xdr:row>21</xdr:row>
      <xdr:rowOff>181792</xdr:rowOff>
    </xdr:from>
    <xdr:to>
      <xdr:col>28</xdr:col>
      <xdr:colOff>342099</xdr:colOff>
      <xdr:row>24</xdr:row>
      <xdr:rowOff>94924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FABEBDB0-102A-1C45-A1B4-0793D27472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5773399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446703</xdr:colOff>
      <xdr:row>21</xdr:row>
      <xdr:rowOff>181792</xdr:rowOff>
    </xdr:from>
    <xdr:to>
      <xdr:col>29</xdr:col>
      <xdr:colOff>534803</xdr:colOff>
      <xdr:row>24</xdr:row>
      <xdr:rowOff>94924</xdr:rowOff>
    </xdr:to>
    <xdr:pic>
      <xdr:nvPicPr>
        <xdr:cNvPr id="15" name="Picture 27">
          <a:extLst>
            <a:ext uri="{FF2B5EF4-FFF2-40B4-BE49-F238E27FC236}">
              <a16:creationId xmlns:a16="http://schemas.microsoft.com/office/drawing/2014/main" id="{D35C0388-C934-4D43-B346-6536383D79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65630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50800</xdr:colOff>
      <xdr:row>19</xdr:row>
      <xdr:rowOff>6713</xdr:rowOff>
    </xdr:from>
    <xdr:ext cx="685000" cy="484632"/>
    <xdr:pic>
      <xdr:nvPicPr>
        <xdr:cNvPr id="18" name="Picture 4">
          <a:extLst>
            <a:ext uri="{FF2B5EF4-FFF2-40B4-BE49-F238E27FC236}">
              <a16:creationId xmlns:a16="http://schemas.microsoft.com/office/drawing/2014/main" id="{E2CC8211-4A83-6F4C-974E-A96572136C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973300" y="37405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406801</xdr:colOff>
      <xdr:row>21</xdr:row>
      <xdr:rowOff>181792</xdr:rowOff>
    </xdr:from>
    <xdr:to>
      <xdr:col>25</xdr:col>
      <xdr:colOff>494901</xdr:colOff>
      <xdr:row>24</xdr:row>
      <xdr:rowOff>94924</xdr:rowOff>
    </xdr:to>
    <xdr:pic>
      <xdr:nvPicPr>
        <xdr:cNvPr id="19" name="Picture 27">
          <a:extLst>
            <a:ext uri="{FF2B5EF4-FFF2-40B4-BE49-F238E27FC236}">
              <a16:creationId xmlns:a16="http://schemas.microsoft.com/office/drawing/2014/main" id="{9ABE3AA6-C405-DF4D-A4A6-BD801D09A7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41355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88899</xdr:colOff>
      <xdr:row>21</xdr:row>
      <xdr:rowOff>181793</xdr:rowOff>
    </xdr:from>
    <xdr:to>
      <xdr:col>23</xdr:col>
      <xdr:colOff>170537</xdr:colOff>
      <xdr:row>24</xdr:row>
      <xdr:rowOff>90353</xdr:rowOff>
    </xdr:to>
    <xdr:pic>
      <xdr:nvPicPr>
        <xdr:cNvPr id="20" name="Picture 34">
          <a:extLst>
            <a:ext uri="{FF2B5EF4-FFF2-40B4-BE49-F238E27FC236}">
              <a16:creationId xmlns:a16="http://schemas.microsoft.com/office/drawing/2014/main" id="{7B496FD2-F9ED-7544-A30F-C1AE43136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26237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50799</xdr:colOff>
      <xdr:row>22</xdr:row>
      <xdr:rowOff>3993</xdr:rowOff>
    </xdr:from>
    <xdr:to>
      <xdr:col>27</xdr:col>
      <xdr:colOff>132437</xdr:colOff>
      <xdr:row>24</xdr:row>
      <xdr:rowOff>103053</xdr:rowOff>
    </xdr:to>
    <xdr:pic>
      <xdr:nvPicPr>
        <xdr:cNvPr id="21" name="Picture 34">
          <a:extLst>
            <a:ext uri="{FF2B5EF4-FFF2-40B4-BE49-F238E27FC236}">
              <a16:creationId xmlns:a16="http://schemas.microsoft.com/office/drawing/2014/main" id="{524CCAE2-2C5C-A54C-ACE6-5F1AB3EC58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4973299" y="43092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</xdr:row>
      <xdr:rowOff>12700</xdr:rowOff>
    </xdr:from>
    <xdr:to>
      <xdr:col>23</xdr:col>
      <xdr:colOff>157838</xdr:colOff>
      <xdr:row>6</xdr:row>
      <xdr:rowOff>111760</xdr:rowOff>
    </xdr:to>
    <xdr:pic>
      <xdr:nvPicPr>
        <xdr:cNvPr id="23" name="Picture 39">
          <a:extLst>
            <a:ext uri="{FF2B5EF4-FFF2-40B4-BE49-F238E27FC236}">
              <a16:creationId xmlns:a16="http://schemas.microsoft.com/office/drawing/2014/main" id="{2464E6C8-9E53-BE4D-BFA0-39ED50F2BE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2611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241300</xdr:colOff>
      <xdr:row>4</xdr:row>
      <xdr:rowOff>12700</xdr:rowOff>
    </xdr:from>
    <xdr:to>
      <xdr:col>24</xdr:col>
      <xdr:colOff>322938</xdr:colOff>
      <xdr:row>6</xdr:row>
      <xdr:rowOff>111760</xdr:rowOff>
    </xdr:to>
    <xdr:pic>
      <xdr:nvPicPr>
        <xdr:cNvPr id="24" name="Picture 43">
          <a:extLst>
            <a:ext uri="{FF2B5EF4-FFF2-40B4-BE49-F238E27FC236}">
              <a16:creationId xmlns:a16="http://schemas.microsoft.com/office/drawing/2014/main" id="{E16E8DD6-A44D-744D-82A5-4AE4D10166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3373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88900</xdr:colOff>
      <xdr:row>4</xdr:row>
      <xdr:rowOff>0</xdr:rowOff>
    </xdr:from>
    <xdr:to>
      <xdr:col>27</xdr:col>
      <xdr:colOff>170538</xdr:colOff>
      <xdr:row>6</xdr:row>
      <xdr:rowOff>99060</xdr:rowOff>
    </xdr:to>
    <xdr:pic>
      <xdr:nvPicPr>
        <xdr:cNvPr id="25" name="Picture 39">
          <a:extLst>
            <a:ext uri="{FF2B5EF4-FFF2-40B4-BE49-F238E27FC236}">
              <a16:creationId xmlns:a16="http://schemas.microsoft.com/office/drawing/2014/main" id="{85A6CEF2-F7AC-DB44-9614-5D5786B643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5011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254000</xdr:colOff>
      <xdr:row>4</xdr:row>
      <xdr:rowOff>0</xdr:rowOff>
    </xdr:from>
    <xdr:to>
      <xdr:col>28</xdr:col>
      <xdr:colOff>335638</xdr:colOff>
      <xdr:row>6</xdr:row>
      <xdr:rowOff>99060</xdr:rowOff>
    </xdr:to>
    <xdr:pic>
      <xdr:nvPicPr>
        <xdr:cNvPr id="26" name="Picture 43">
          <a:extLst>
            <a:ext uri="{FF2B5EF4-FFF2-40B4-BE49-F238E27FC236}">
              <a16:creationId xmlns:a16="http://schemas.microsoft.com/office/drawing/2014/main" id="{ED669791-06B7-1F4D-83D3-3244A1CCF6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5773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21</xdr:row>
      <xdr:rowOff>181792</xdr:rowOff>
    </xdr:from>
    <xdr:to>
      <xdr:col>24</xdr:col>
      <xdr:colOff>317101</xdr:colOff>
      <xdr:row>24</xdr:row>
      <xdr:rowOff>94924</xdr:rowOff>
    </xdr:to>
    <xdr:pic>
      <xdr:nvPicPr>
        <xdr:cNvPr id="29" name="Picture 27">
          <a:extLst>
            <a:ext uri="{FF2B5EF4-FFF2-40B4-BE49-F238E27FC236}">
              <a16:creationId xmlns:a16="http://schemas.microsoft.com/office/drawing/2014/main" id="{663FECB4-CA62-5F4A-A9FA-747BA86F26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33608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24</xdr:row>
      <xdr:rowOff>179068</xdr:rowOff>
    </xdr:from>
    <xdr:to>
      <xdr:col>24</xdr:col>
      <xdr:colOff>317101</xdr:colOff>
      <xdr:row>27</xdr:row>
      <xdr:rowOff>92200</xdr:rowOff>
    </xdr:to>
    <xdr:pic>
      <xdr:nvPicPr>
        <xdr:cNvPr id="30" name="Picture 35">
          <a:extLst>
            <a:ext uri="{FF2B5EF4-FFF2-40B4-BE49-F238E27FC236}">
              <a16:creationId xmlns:a16="http://schemas.microsoft.com/office/drawing/2014/main" id="{83085856-A31C-454B-9C8B-FBB144829D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3360801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402565</xdr:colOff>
      <xdr:row>24</xdr:row>
      <xdr:rowOff>179068</xdr:rowOff>
    </xdr:from>
    <xdr:to>
      <xdr:col>25</xdr:col>
      <xdr:colOff>490665</xdr:colOff>
      <xdr:row>27</xdr:row>
      <xdr:rowOff>92200</xdr:rowOff>
    </xdr:to>
    <xdr:pic>
      <xdr:nvPicPr>
        <xdr:cNvPr id="31" name="Picture 36">
          <a:extLst>
            <a:ext uri="{FF2B5EF4-FFF2-40B4-BE49-F238E27FC236}">
              <a16:creationId xmlns:a16="http://schemas.microsoft.com/office/drawing/2014/main" id="{ABF2ECC1-C60C-EC43-B86E-ADF00BCBA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14131265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36</xdr:row>
      <xdr:rowOff>152400</xdr:rowOff>
    </xdr:from>
    <xdr:to>
      <xdr:col>17</xdr:col>
      <xdr:colOff>127000</xdr:colOff>
      <xdr:row>37</xdr:row>
      <xdr:rowOff>177800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5A719CBB-BCA9-904E-8572-CDADDCA8B80F}"/>
            </a:ext>
          </a:extLst>
        </xdr:cNvPr>
        <xdr:cNvSpPr/>
      </xdr:nvSpPr>
      <xdr:spPr>
        <a:xfrm>
          <a:off x="9080500" y="7124700"/>
          <a:ext cx="596900" cy="21590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 editAs="oneCell">
    <xdr:from>
      <xdr:col>16</xdr:col>
      <xdr:colOff>117930</xdr:colOff>
      <xdr:row>7</xdr:row>
      <xdr:rowOff>4898</xdr:rowOff>
    </xdr:from>
    <xdr:to>
      <xdr:col>17</xdr:col>
      <xdr:colOff>199568</xdr:colOff>
      <xdr:row>9</xdr:row>
      <xdr:rowOff>103958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id="{B5558983-0CFF-6C40-AE9C-A338FAF45C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9071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7</xdr:row>
      <xdr:rowOff>4898</xdr:rowOff>
    </xdr:from>
    <xdr:to>
      <xdr:col>18</xdr:col>
      <xdr:colOff>364668</xdr:colOff>
      <xdr:row>9</xdr:row>
      <xdr:rowOff>103958</xdr:rowOff>
    </xdr:to>
    <xdr:pic>
      <xdr:nvPicPr>
        <xdr:cNvPr id="37" name="Picture 5">
          <a:extLst>
            <a:ext uri="{FF2B5EF4-FFF2-40B4-BE49-F238E27FC236}">
              <a16:creationId xmlns:a16="http://schemas.microsoft.com/office/drawing/2014/main" id="{3E9C57C1-803C-AD4A-88B5-1A94F50937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9833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7</xdr:row>
      <xdr:rowOff>4898</xdr:rowOff>
    </xdr:from>
    <xdr:to>
      <xdr:col>19</xdr:col>
      <xdr:colOff>529768</xdr:colOff>
      <xdr:row>9</xdr:row>
      <xdr:rowOff>103958</xdr:rowOff>
    </xdr:to>
    <xdr:pic>
      <xdr:nvPicPr>
        <xdr:cNvPr id="38" name="Picture 6">
          <a:extLst>
            <a:ext uri="{FF2B5EF4-FFF2-40B4-BE49-F238E27FC236}">
              <a16:creationId xmlns:a16="http://schemas.microsoft.com/office/drawing/2014/main" id="{402BDAEA-0195-4C4E-96F6-0C9D08A73C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10595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7</xdr:row>
      <xdr:rowOff>4898</xdr:rowOff>
    </xdr:from>
    <xdr:to>
      <xdr:col>21</xdr:col>
      <xdr:colOff>136068</xdr:colOff>
      <xdr:row>9</xdr:row>
      <xdr:rowOff>103958</xdr:rowOff>
    </xdr:to>
    <xdr:pic>
      <xdr:nvPicPr>
        <xdr:cNvPr id="39" name="Picture 7">
          <a:extLst>
            <a:ext uri="{FF2B5EF4-FFF2-40B4-BE49-F238E27FC236}">
              <a16:creationId xmlns:a16="http://schemas.microsoft.com/office/drawing/2014/main" id="{B4C32103-5957-BA49-9194-DCE31B9501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113955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10</xdr:row>
      <xdr:rowOff>2177</xdr:rowOff>
    </xdr:from>
    <xdr:to>
      <xdr:col>17</xdr:col>
      <xdr:colOff>199568</xdr:colOff>
      <xdr:row>12</xdr:row>
      <xdr:rowOff>101237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F8D0F5A6-970C-D840-990E-97ED4D5C2A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9071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10</xdr:row>
      <xdr:rowOff>2177</xdr:rowOff>
    </xdr:from>
    <xdr:to>
      <xdr:col>18</xdr:col>
      <xdr:colOff>364668</xdr:colOff>
      <xdr:row>12</xdr:row>
      <xdr:rowOff>101237</xdr:rowOff>
    </xdr:to>
    <xdr:pic>
      <xdr:nvPicPr>
        <xdr:cNvPr id="41" name="Picture 11">
          <a:extLst>
            <a:ext uri="{FF2B5EF4-FFF2-40B4-BE49-F238E27FC236}">
              <a16:creationId xmlns:a16="http://schemas.microsoft.com/office/drawing/2014/main" id="{5D9CE4F7-0703-BD4D-80CB-188A615434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9833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10</xdr:row>
      <xdr:rowOff>2177</xdr:rowOff>
    </xdr:from>
    <xdr:to>
      <xdr:col>19</xdr:col>
      <xdr:colOff>529768</xdr:colOff>
      <xdr:row>12</xdr:row>
      <xdr:rowOff>101237</xdr:rowOff>
    </xdr:to>
    <xdr:pic>
      <xdr:nvPicPr>
        <xdr:cNvPr id="42" name="Picture 12">
          <a:extLst>
            <a:ext uri="{FF2B5EF4-FFF2-40B4-BE49-F238E27FC236}">
              <a16:creationId xmlns:a16="http://schemas.microsoft.com/office/drawing/2014/main" id="{CC0C4C80-88B5-D541-B8D9-42D18931B0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10595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10</xdr:row>
      <xdr:rowOff>2177</xdr:rowOff>
    </xdr:from>
    <xdr:to>
      <xdr:col>21</xdr:col>
      <xdr:colOff>136068</xdr:colOff>
      <xdr:row>12</xdr:row>
      <xdr:rowOff>101237</xdr:rowOff>
    </xdr:to>
    <xdr:pic>
      <xdr:nvPicPr>
        <xdr:cNvPr id="43" name="Picture 13">
          <a:extLst>
            <a:ext uri="{FF2B5EF4-FFF2-40B4-BE49-F238E27FC236}">
              <a16:creationId xmlns:a16="http://schemas.microsoft.com/office/drawing/2014/main" id="{2EF8C782-D20F-A142-A6B4-CF2B8F6BEA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113955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12</xdr:row>
      <xdr:rowOff>189956</xdr:rowOff>
    </xdr:from>
    <xdr:to>
      <xdr:col>17</xdr:col>
      <xdr:colOff>199568</xdr:colOff>
      <xdr:row>15</xdr:row>
      <xdr:rowOff>98516</xdr:rowOff>
    </xdr:to>
    <xdr:pic>
      <xdr:nvPicPr>
        <xdr:cNvPr id="44" name="Picture 14">
          <a:extLst>
            <a:ext uri="{FF2B5EF4-FFF2-40B4-BE49-F238E27FC236}">
              <a16:creationId xmlns:a16="http://schemas.microsoft.com/office/drawing/2014/main" id="{C4E6C5D2-6432-E542-A366-8A940064D8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9071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12</xdr:row>
      <xdr:rowOff>189956</xdr:rowOff>
    </xdr:from>
    <xdr:to>
      <xdr:col>18</xdr:col>
      <xdr:colOff>364668</xdr:colOff>
      <xdr:row>15</xdr:row>
      <xdr:rowOff>98516</xdr:rowOff>
    </xdr:to>
    <xdr:pic>
      <xdr:nvPicPr>
        <xdr:cNvPr id="45" name="Picture 15">
          <a:extLst>
            <a:ext uri="{FF2B5EF4-FFF2-40B4-BE49-F238E27FC236}">
              <a16:creationId xmlns:a16="http://schemas.microsoft.com/office/drawing/2014/main" id="{3EA454FD-1152-FD40-AF38-B1FC6ABD86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9833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21</xdr:row>
      <xdr:rowOff>181793</xdr:rowOff>
    </xdr:from>
    <xdr:to>
      <xdr:col>17</xdr:col>
      <xdr:colOff>199568</xdr:colOff>
      <xdr:row>24</xdr:row>
      <xdr:rowOff>90353</xdr:rowOff>
    </xdr:to>
    <xdr:pic>
      <xdr:nvPicPr>
        <xdr:cNvPr id="46" name="Picture 26">
          <a:extLst>
            <a:ext uri="{FF2B5EF4-FFF2-40B4-BE49-F238E27FC236}">
              <a16:creationId xmlns:a16="http://schemas.microsoft.com/office/drawing/2014/main" id="{AE1D6BEC-1CB0-554E-AA73-AF47178D8C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9071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21</xdr:row>
      <xdr:rowOff>181793</xdr:rowOff>
    </xdr:from>
    <xdr:to>
      <xdr:col>18</xdr:col>
      <xdr:colOff>364668</xdr:colOff>
      <xdr:row>24</xdr:row>
      <xdr:rowOff>90353</xdr:rowOff>
    </xdr:to>
    <xdr:pic>
      <xdr:nvPicPr>
        <xdr:cNvPr id="47" name="Picture 27">
          <a:extLst>
            <a:ext uri="{FF2B5EF4-FFF2-40B4-BE49-F238E27FC236}">
              <a16:creationId xmlns:a16="http://schemas.microsoft.com/office/drawing/2014/main" id="{3C5E2627-B96C-3747-BAE9-D69C3F6A9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9833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21</xdr:row>
      <xdr:rowOff>181793</xdr:rowOff>
    </xdr:from>
    <xdr:to>
      <xdr:col>19</xdr:col>
      <xdr:colOff>529768</xdr:colOff>
      <xdr:row>24</xdr:row>
      <xdr:rowOff>90353</xdr:rowOff>
    </xdr:to>
    <xdr:pic>
      <xdr:nvPicPr>
        <xdr:cNvPr id="48" name="Picture 30">
          <a:extLst>
            <a:ext uri="{FF2B5EF4-FFF2-40B4-BE49-F238E27FC236}">
              <a16:creationId xmlns:a16="http://schemas.microsoft.com/office/drawing/2014/main" id="{8604839F-8F8D-BD48-9612-524C52D0DF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10595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21</xdr:row>
      <xdr:rowOff>181793</xdr:rowOff>
    </xdr:from>
    <xdr:to>
      <xdr:col>21</xdr:col>
      <xdr:colOff>136068</xdr:colOff>
      <xdr:row>24</xdr:row>
      <xdr:rowOff>90353</xdr:rowOff>
    </xdr:to>
    <xdr:pic>
      <xdr:nvPicPr>
        <xdr:cNvPr id="49" name="Picture 31">
          <a:extLst>
            <a:ext uri="{FF2B5EF4-FFF2-40B4-BE49-F238E27FC236}">
              <a16:creationId xmlns:a16="http://schemas.microsoft.com/office/drawing/2014/main" id="{CFCA0A2C-84BD-A341-95E2-662A9B9971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113955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24</xdr:row>
      <xdr:rowOff>179069</xdr:rowOff>
    </xdr:from>
    <xdr:to>
      <xdr:col>17</xdr:col>
      <xdr:colOff>199568</xdr:colOff>
      <xdr:row>27</xdr:row>
      <xdr:rowOff>87629</xdr:rowOff>
    </xdr:to>
    <xdr:pic>
      <xdr:nvPicPr>
        <xdr:cNvPr id="50" name="Picture 34">
          <a:extLst>
            <a:ext uri="{FF2B5EF4-FFF2-40B4-BE49-F238E27FC236}">
              <a16:creationId xmlns:a16="http://schemas.microsoft.com/office/drawing/2014/main" id="{7EA7C5BE-5445-2146-B933-1B43B01EE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9071430" y="48653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25</xdr:row>
      <xdr:rowOff>1269</xdr:rowOff>
    </xdr:from>
    <xdr:to>
      <xdr:col>18</xdr:col>
      <xdr:colOff>364668</xdr:colOff>
      <xdr:row>27</xdr:row>
      <xdr:rowOff>100329</xdr:rowOff>
    </xdr:to>
    <xdr:pic>
      <xdr:nvPicPr>
        <xdr:cNvPr id="51" name="Picture 35">
          <a:extLst>
            <a:ext uri="{FF2B5EF4-FFF2-40B4-BE49-F238E27FC236}">
              <a16:creationId xmlns:a16="http://schemas.microsoft.com/office/drawing/2014/main" id="{CA6DA00D-D863-1641-991A-3B482B248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9833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25</xdr:row>
      <xdr:rowOff>1269</xdr:rowOff>
    </xdr:from>
    <xdr:to>
      <xdr:col>19</xdr:col>
      <xdr:colOff>529768</xdr:colOff>
      <xdr:row>27</xdr:row>
      <xdr:rowOff>100329</xdr:rowOff>
    </xdr:to>
    <xdr:pic>
      <xdr:nvPicPr>
        <xdr:cNvPr id="52" name="Picture 36">
          <a:extLst>
            <a:ext uri="{FF2B5EF4-FFF2-40B4-BE49-F238E27FC236}">
              <a16:creationId xmlns:a16="http://schemas.microsoft.com/office/drawing/2014/main" id="{A556D086-70B5-C445-8AE1-FF955053AD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10595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25</xdr:row>
      <xdr:rowOff>1269</xdr:rowOff>
    </xdr:from>
    <xdr:to>
      <xdr:col>21</xdr:col>
      <xdr:colOff>136068</xdr:colOff>
      <xdr:row>27</xdr:row>
      <xdr:rowOff>100329</xdr:rowOff>
    </xdr:to>
    <xdr:pic>
      <xdr:nvPicPr>
        <xdr:cNvPr id="53" name="Picture 37">
          <a:extLst>
            <a:ext uri="{FF2B5EF4-FFF2-40B4-BE49-F238E27FC236}">
              <a16:creationId xmlns:a16="http://schemas.microsoft.com/office/drawing/2014/main" id="{CC03A46E-2EA7-C049-96A3-B7B1F26894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113955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4</xdr:row>
      <xdr:rowOff>7619</xdr:rowOff>
    </xdr:from>
    <xdr:to>
      <xdr:col>17</xdr:col>
      <xdr:colOff>199568</xdr:colOff>
      <xdr:row>6</xdr:row>
      <xdr:rowOff>106679</xdr:rowOff>
    </xdr:to>
    <xdr:pic>
      <xdr:nvPicPr>
        <xdr:cNvPr id="54" name="Picture 39">
          <a:extLst>
            <a:ext uri="{FF2B5EF4-FFF2-40B4-BE49-F238E27FC236}">
              <a16:creationId xmlns:a16="http://schemas.microsoft.com/office/drawing/2014/main" id="{7984FF37-DB49-0C4A-A3D3-E4D605666A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9071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4</xdr:row>
      <xdr:rowOff>7619</xdr:rowOff>
    </xdr:from>
    <xdr:to>
      <xdr:col>18</xdr:col>
      <xdr:colOff>364668</xdr:colOff>
      <xdr:row>6</xdr:row>
      <xdr:rowOff>106679</xdr:rowOff>
    </xdr:to>
    <xdr:pic>
      <xdr:nvPicPr>
        <xdr:cNvPr id="55" name="Picture 43">
          <a:extLst>
            <a:ext uri="{FF2B5EF4-FFF2-40B4-BE49-F238E27FC236}">
              <a16:creationId xmlns:a16="http://schemas.microsoft.com/office/drawing/2014/main" id="{8DB92E47-4560-A544-9FFD-67D8092040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9833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39</xdr:row>
      <xdr:rowOff>63500</xdr:rowOff>
    </xdr:from>
    <xdr:to>
      <xdr:col>20</xdr:col>
      <xdr:colOff>571500</xdr:colOff>
      <xdr:row>39</xdr:row>
      <xdr:rowOff>63500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C52B6CE-F727-5145-B79A-925EBBD7E98B}"/>
            </a:ext>
          </a:extLst>
        </xdr:cNvPr>
        <xdr:cNvCxnSpPr/>
      </xdr:nvCxnSpPr>
      <xdr:spPr>
        <a:xfrm>
          <a:off x="10744200" y="76073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38100</xdr:colOff>
      <xdr:row>31</xdr:row>
      <xdr:rowOff>95250</xdr:rowOff>
    </xdr:from>
    <xdr:to>
      <xdr:col>20</xdr:col>
      <xdr:colOff>44450</xdr:colOff>
      <xdr:row>37</xdr:row>
      <xdr:rowOff>101600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C8EF8B54-AA27-334C-8FDC-FEDAF84D10A1}"/>
            </a:ext>
          </a:extLst>
        </xdr:cNvPr>
        <xdr:cNvCxnSpPr/>
      </xdr:nvCxnSpPr>
      <xdr:spPr>
        <a:xfrm flipV="1">
          <a:off x="11379200" y="61150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285750</xdr:colOff>
      <xdr:row>31</xdr:row>
      <xdr:rowOff>63500</xdr:rowOff>
    </xdr:from>
    <xdr:to>
      <xdr:col>19</xdr:col>
      <xdr:colOff>285750</xdr:colOff>
      <xdr:row>37</xdr:row>
      <xdr:rowOff>63500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A02495CD-01F0-5343-8FDE-A5CB71F453D8}"/>
            </a:ext>
          </a:extLst>
        </xdr:cNvPr>
        <xdr:cNvCxnSpPr/>
      </xdr:nvCxnSpPr>
      <xdr:spPr>
        <a:xfrm flipV="1">
          <a:off x="11029950" y="60833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117930</xdr:colOff>
      <xdr:row>18</xdr:row>
      <xdr:rowOff>184514</xdr:rowOff>
    </xdr:from>
    <xdr:to>
      <xdr:col>17</xdr:col>
      <xdr:colOff>199568</xdr:colOff>
      <xdr:row>21</xdr:row>
      <xdr:rowOff>93074</xdr:rowOff>
    </xdr:to>
    <xdr:pic>
      <xdr:nvPicPr>
        <xdr:cNvPr id="59" name="Picture 22">
          <a:extLst>
            <a:ext uri="{FF2B5EF4-FFF2-40B4-BE49-F238E27FC236}">
              <a16:creationId xmlns:a16="http://schemas.microsoft.com/office/drawing/2014/main" id="{83105EBA-C766-7F46-AB80-3A5CE8C8A7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9071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18</xdr:row>
      <xdr:rowOff>184514</xdr:rowOff>
    </xdr:from>
    <xdr:to>
      <xdr:col>18</xdr:col>
      <xdr:colOff>364668</xdr:colOff>
      <xdr:row>21</xdr:row>
      <xdr:rowOff>93074</xdr:rowOff>
    </xdr:to>
    <xdr:pic>
      <xdr:nvPicPr>
        <xdr:cNvPr id="60" name="Picture 23">
          <a:extLst>
            <a:ext uri="{FF2B5EF4-FFF2-40B4-BE49-F238E27FC236}">
              <a16:creationId xmlns:a16="http://schemas.microsoft.com/office/drawing/2014/main" id="{04CEA5A7-76EF-CC4F-909E-C64412441C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9833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18</xdr:row>
      <xdr:rowOff>184514</xdr:rowOff>
    </xdr:from>
    <xdr:to>
      <xdr:col>19</xdr:col>
      <xdr:colOff>529768</xdr:colOff>
      <xdr:row>21</xdr:row>
      <xdr:rowOff>93074</xdr:rowOff>
    </xdr:to>
    <xdr:pic>
      <xdr:nvPicPr>
        <xdr:cNvPr id="61" name="Picture 24">
          <a:extLst>
            <a:ext uri="{FF2B5EF4-FFF2-40B4-BE49-F238E27FC236}">
              <a16:creationId xmlns:a16="http://schemas.microsoft.com/office/drawing/2014/main" id="{271E7DD0-5A37-FD4C-AF64-8E11EE23F4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/>
        <a:srcRect/>
        <a:stretch/>
      </xdr:blipFill>
      <xdr:spPr bwMode="auto">
        <a:xfrm>
          <a:off x="10595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18</xdr:row>
      <xdr:rowOff>184514</xdr:rowOff>
    </xdr:from>
    <xdr:to>
      <xdr:col>21</xdr:col>
      <xdr:colOff>136068</xdr:colOff>
      <xdr:row>21</xdr:row>
      <xdr:rowOff>93074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3D99A35-0D62-E944-9ADE-CFF2AB954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/>
      </xdr:blipFill>
      <xdr:spPr>
        <a:xfrm>
          <a:off x="11395530" y="3727814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16</xdr:col>
      <xdr:colOff>117930</xdr:colOff>
      <xdr:row>15</xdr:row>
      <xdr:rowOff>187235</xdr:rowOff>
    </xdr:from>
    <xdr:to>
      <xdr:col>17</xdr:col>
      <xdr:colOff>199568</xdr:colOff>
      <xdr:row>18</xdr:row>
      <xdr:rowOff>95795</xdr:rowOff>
    </xdr:to>
    <xdr:pic>
      <xdr:nvPicPr>
        <xdr:cNvPr id="63" name="Picture 18">
          <a:extLst>
            <a:ext uri="{FF2B5EF4-FFF2-40B4-BE49-F238E27FC236}">
              <a16:creationId xmlns:a16="http://schemas.microsoft.com/office/drawing/2014/main" id="{DFC43B13-9F13-B144-B6F4-6098F9A8E7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/>
        <a:srcRect/>
        <a:stretch/>
      </xdr:blipFill>
      <xdr:spPr bwMode="auto">
        <a:xfrm>
          <a:off x="9071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15</xdr:row>
      <xdr:rowOff>187235</xdr:rowOff>
    </xdr:from>
    <xdr:to>
      <xdr:col>18</xdr:col>
      <xdr:colOff>364668</xdr:colOff>
      <xdr:row>18</xdr:row>
      <xdr:rowOff>95795</xdr:rowOff>
    </xdr:to>
    <xdr:pic>
      <xdr:nvPicPr>
        <xdr:cNvPr id="64" name="Picture 19">
          <a:extLst>
            <a:ext uri="{FF2B5EF4-FFF2-40B4-BE49-F238E27FC236}">
              <a16:creationId xmlns:a16="http://schemas.microsoft.com/office/drawing/2014/main" id="{2170E0EB-1D00-8E41-B62B-0EFB0327D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/>
      </xdr:blipFill>
      <xdr:spPr bwMode="auto">
        <a:xfrm>
          <a:off x="9833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15</xdr:row>
      <xdr:rowOff>187235</xdr:rowOff>
    </xdr:from>
    <xdr:to>
      <xdr:col>19</xdr:col>
      <xdr:colOff>529768</xdr:colOff>
      <xdr:row>18</xdr:row>
      <xdr:rowOff>95795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9107419-E4B2-5F4C-ADD3-B773059DA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/>
      </xdr:blipFill>
      <xdr:spPr>
        <a:xfrm>
          <a:off x="105954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20</xdr:col>
      <xdr:colOff>54430</xdr:colOff>
      <xdr:row>15</xdr:row>
      <xdr:rowOff>187235</xdr:rowOff>
    </xdr:from>
    <xdr:to>
      <xdr:col>21</xdr:col>
      <xdr:colOff>136068</xdr:colOff>
      <xdr:row>18</xdr:row>
      <xdr:rowOff>95795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4E9D030-0BA4-B846-8C66-BA386050C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/>
      </xdr:blipFill>
      <xdr:spPr>
        <a:xfrm>
          <a:off x="113955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22</xdr:col>
      <xdr:colOff>63899</xdr:colOff>
      <xdr:row>7</xdr:row>
      <xdr:rowOff>4897</xdr:rowOff>
    </xdr:from>
    <xdr:to>
      <xdr:col>23</xdr:col>
      <xdr:colOff>151999</xdr:colOff>
      <xdr:row>9</xdr:row>
      <xdr:rowOff>108529</xdr:rowOff>
    </xdr:to>
    <xdr:pic>
      <xdr:nvPicPr>
        <xdr:cNvPr id="67" name="Picture 4">
          <a:extLst>
            <a:ext uri="{FF2B5EF4-FFF2-40B4-BE49-F238E27FC236}">
              <a16:creationId xmlns:a16="http://schemas.microsoft.com/office/drawing/2014/main" id="{FD0C7018-2AB2-6D43-B323-EC4327B53A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/>
        <a:srcRect/>
        <a:stretch/>
      </xdr:blipFill>
      <xdr:spPr bwMode="auto">
        <a:xfrm>
          <a:off x="12598799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7</xdr:row>
      <xdr:rowOff>4897</xdr:rowOff>
    </xdr:from>
    <xdr:to>
      <xdr:col>24</xdr:col>
      <xdr:colOff>325566</xdr:colOff>
      <xdr:row>9</xdr:row>
      <xdr:rowOff>108529</xdr:rowOff>
    </xdr:to>
    <xdr:pic>
      <xdr:nvPicPr>
        <xdr:cNvPr id="68" name="Picture 5">
          <a:extLst>
            <a:ext uri="{FF2B5EF4-FFF2-40B4-BE49-F238E27FC236}">
              <a16:creationId xmlns:a16="http://schemas.microsoft.com/office/drawing/2014/main" id="{D84A67F8-1F0D-CB48-9C74-FF866582B1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13369266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10</xdr:row>
      <xdr:rowOff>2176</xdr:rowOff>
    </xdr:from>
    <xdr:to>
      <xdr:col>23</xdr:col>
      <xdr:colOff>151999</xdr:colOff>
      <xdr:row>12</xdr:row>
      <xdr:rowOff>105808</xdr:rowOff>
    </xdr:to>
    <xdr:pic>
      <xdr:nvPicPr>
        <xdr:cNvPr id="69" name="Picture 6">
          <a:extLst>
            <a:ext uri="{FF2B5EF4-FFF2-40B4-BE49-F238E27FC236}">
              <a16:creationId xmlns:a16="http://schemas.microsoft.com/office/drawing/2014/main" id="{AEDBF7A1-8592-A84E-962F-F6F2E316BD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2598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10</xdr:row>
      <xdr:rowOff>2176</xdr:rowOff>
    </xdr:from>
    <xdr:to>
      <xdr:col>24</xdr:col>
      <xdr:colOff>325566</xdr:colOff>
      <xdr:row>12</xdr:row>
      <xdr:rowOff>105808</xdr:rowOff>
    </xdr:to>
    <xdr:pic>
      <xdr:nvPicPr>
        <xdr:cNvPr id="70" name="Picture 7">
          <a:extLst>
            <a:ext uri="{FF2B5EF4-FFF2-40B4-BE49-F238E27FC236}">
              <a16:creationId xmlns:a16="http://schemas.microsoft.com/office/drawing/2014/main" id="{DE39BB36-DF7C-6148-A373-AD2D26D66F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13369266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12</xdr:row>
      <xdr:rowOff>189955</xdr:rowOff>
    </xdr:from>
    <xdr:to>
      <xdr:col>23</xdr:col>
      <xdr:colOff>151999</xdr:colOff>
      <xdr:row>15</xdr:row>
      <xdr:rowOff>103087</xdr:rowOff>
    </xdr:to>
    <xdr:pic>
      <xdr:nvPicPr>
        <xdr:cNvPr id="71" name="Picture 14">
          <a:extLst>
            <a:ext uri="{FF2B5EF4-FFF2-40B4-BE49-F238E27FC236}">
              <a16:creationId xmlns:a16="http://schemas.microsoft.com/office/drawing/2014/main" id="{BB4A3763-236A-E44D-88C5-53B64FF441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2598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12</xdr:row>
      <xdr:rowOff>189955</xdr:rowOff>
    </xdr:from>
    <xdr:to>
      <xdr:col>24</xdr:col>
      <xdr:colOff>321332</xdr:colOff>
      <xdr:row>15</xdr:row>
      <xdr:rowOff>103087</xdr:rowOff>
    </xdr:to>
    <xdr:pic>
      <xdr:nvPicPr>
        <xdr:cNvPr id="72" name="Picture 15">
          <a:extLst>
            <a:ext uri="{FF2B5EF4-FFF2-40B4-BE49-F238E27FC236}">
              <a16:creationId xmlns:a16="http://schemas.microsoft.com/office/drawing/2014/main" id="{02B71A84-3497-044C-9C39-4CCFDEC0C5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13365032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18</xdr:row>
      <xdr:rowOff>184513</xdr:rowOff>
    </xdr:from>
    <xdr:to>
      <xdr:col>23</xdr:col>
      <xdr:colOff>151999</xdr:colOff>
      <xdr:row>21</xdr:row>
      <xdr:rowOff>97645</xdr:rowOff>
    </xdr:to>
    <xdr:pic>
      <xdr:nvPicPr>
        <xdr:cNvPr id="73" name="Picture 22">
          <a:extLst>
            <a:ext uri="{FF2B5EF4-FFF2-40B4-BE49-F238E27FC236}">
              <a16:creationId xmlns:a16="http://schemas.microsoft.com/office/drawing/2014/main" id="{578D6AFA-F4A2-F343-BD56-10D217A2D3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2598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18</xdr:row>
      <xdr:rowOff>184513</xdr:rowOff>
    </xdr:from>
    <xdr:to>
      <xdr:col>24</xdr:col>
      <xdr:colOff>321332</xdr:colOff>
      <xdr:row>21</xdr:row>
      <xdr:rowOff>97645</xdr:rowOff>
    </xdr:to>
    <xdr:pic>
      <xdr:nvPicPr>
        <xdr:cNvPr id="74" name="Picture 23">
          <a:extLst>
            <a:ext uri="{FF2B5EF4-FFF2-40B4-BE49-F238E27FC236}">
              <a16:creationId xmlns:a16="http://schemas.microsoft.com/office/drawing/2014/main" id="{126FB63C-EB57-4048-BC52-5CB4CF3B25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3365032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402565</xdr:colOff>
      <xdr:row>18</xdr:row>
      <xdr:rowOff>184513</xdr:rowOff>
    </xdr:from>
    <xdr:to>
      <xdr:col>25</xdr:col>
      <xdr:colOff>490665</xdr:colOff>
      <xdr:row>21</xdr:row>
      <xdr:rowOff>97645</xdr:rowOff>
    </xdr:to>
    <xdr:pic>
      <xdr:nvPicPr>
        <xdr:cNvPr id="75" name="Picture 24">
          <a:extLst>
            <a:ext uri="{FF2B5EF4-FFF2-40B4-BE49-F238E27FC236}">
              <a16:creationId xmlns:a16="http://schemas.microsoft.com/office/drawing/2014/main" id="{2913BA94-DFC6-2141-9A35-6E664CED46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4131265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233232</xdr:colOff>
      <xdr:row>15</xdr:row>
      <xdr:rowOff>187234</xdr:rowOff>
    </xdr:from>
    <xdr:to>
      <xdr:col>24</xdr:col>
      <xdr:colOff>321332</xdr:colOff>
      <xdr:row>18</xdr:row>
      <xdr:rowOff>100366</xdr:rowOff>
    </xdr:to>
    <xdr:pic>
      <xdr:nvPicPr>
        <xdr:cNvPr id="76" name="Picture 18">
          <a:extLst>
            <a:ext uri="{FF2B5EF4-FFF2-40B4-BE49-F238E27FC236}">
              <a16:creationId xmlns:a16="http://schemas.microsoft.com/office/drawing/2014/main" id="{B4CC4A83-1D3A-7B41-B098-2175DAEF8C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3365032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405796</xdr:colOff>
      <xdr:row>15</xdr:row>
      <xdr:rowOff>187235</xdr:rowOff>
    </xdr:from>
    <xdr:to>
      <xdr:col>25</xdr:col>
      <xdr:colOff>487433</xdr:colOff>
      <xdr:row>18</xdr:row>
      <xdr:rowOff>95794</xdr:rowOff>
    </xdr:to>
    <xdr:pic>
      <xdr:nvPicPr>
        <xdr:cNvPr id="77" name="Picture 19">
          <a:extLst>
            <a:ext uri="{FF2B5EF4-FFF2-40B4-BE49-F238E27FC236}">
              <a16:creationId xmlns:a16="http://schemas.microsoft.com/office/drawing/2014/main" id="{5FB250CF-A5A2-D940-AC91-8C2EA6BE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/>
      </xdr:blipFill>
      <xdr:spPr bwMode="auto">
        <a:xfrm>
          <a:off x="14134496" y="315903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402563</xdr:colOff>
      <xdr:row>12</xdr:row>
      <xdr:rowOff>189955</xdr:rowOff>
    </xdr:from>
    <xdr:to>
      <xdr:col>25</xdr:col>
      <xdr:colOff>490663</xdr:colOff>
      <xdr:row>15</xdr:row>
      <xdr:rowOff>103087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5191EAB-DFE5-8D43-B50C-FBF44E36C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14131263" y="259025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22</xdr:col>
      <xdr:colOff>63899</xdr:colOff>
      <xdr:row>15</xdr:row>
      <xdr:rowOff>187234</xdr:rowOff>
    </xdr:from>
    <xdr:to>
      <xdr:col>23</xdr:col>
      <xdr:colOff>151999</xdr:colOff>
      <xdr:row>18</xdr:row>
      <xdr:rowOff>100366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9C76DE8-9776-2B4D-B9BD-B0870621B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12598799" y="3159034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26</xdr:col>
      <xdr:colOff>54465</xdr:colOff>
      <xdr:row>7</xdr:row>
      <xdr:rowOff>4898</xdr:rowOff>
    </xdr:from>
    <xdr:ext cx="685000" cy="484632"/>
    <xdr:pic>
      <xdr:nvPicPr>
        <xdr:cNvPr id="80" name="Picture 4">
          <a:extLst>
            <a:ext uri="{FF2B5EF4-FFF2-40B4-BE49-F238E27FC236}">
              <a16:creationId xmlns:a16="http://schemas.microsoft.com/office/drawing/2014/main" id="{0433BE05-FA22-2A40-9E78-C10B879089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9769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253999</xdr:colOff>
      <xdr:row>7</xdr:row>
      <xdr:rowOff>4897</xdr:rowOff>
    </xdr:from>
    <xdr:ext cx="685800" cy="484632"/>
    <xdr:pic>
      <xdr:nvPicPr>
        <xdr:cNvPr id="81" name="Picture 5">
          <a:extLst>
            <a:ext uri="{FF2B5EF4-FFF2-40B4-BE49-F238E27FC236}">
              <a16:creationId xmlns:a16="http://schemas.microsoft.com/office/drawing/2014/main" id="{145E35E8-9164-EF43-AA42-0F2CAB4CF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773399" y="1452697"/>
          <a:ext cx="6858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10</xdr:row>
      <xdr:rowOff>2177</xdr:rowOff>
    </xdr:from>
    <xdr:ext cx="685000" cy="484632"/>
    <xdr:pic>
      <xdr:nvPicPr>
        <xdr:cNvPr id="82" name="Picture 6">
          <a:extLst>
            <a:ext uri="{FF2B5EF4-FFF2-40B4-BE49-F238E27FC236}">
              <a16:creationId xmlns:a16="http://schemas.microsoft.com/office/drawing/2014/main" id="{45F4C840-8CE9-D340-9BF7-B32029023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/>
        <a:srcRect/>
        <a:stretch/>
      </xdr:blipFill>
      <xdr:spPr bwMode="auto">
        <a:xfrm>
          <a:off x="14976965" y="202147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10</xdr:row>
      <xdr:rowOff>2176</xdr:rowOff>
    </xdr:from>
    <xdr:ext cx="685000" cy="484632"/>
    <xdr:pic>
      <xdr:nvPicPr>
        <xdr:cNvPr id="83" name="Picture 7">
          <a:extLst>
            <a:ext uri="{FF2B5EF4-FFF2-40B4-BE49-F238E27FC236}">
              <a16:creationId xmlns:a16="http://schemas.microsoft.com/office/drawing/2014/main" id="{ADB3FF81-8E2F-7A42-8039-55BB6905A5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/>
        <a:srcRect/>
        <a:stretch/>
      </xdr:blipFill>
      <xdr:spPr bwMode="auto">
        <a:xfrm>
          <a:off x="15773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12</xdr:row>
      <xdr:rowOff>189956</xdr:rowOff>
    </xdr:from>
    <xdr:ext cx="685000" cy="484632"/>
    <xdr:pic>
      <xdr:nvPicPr>
        <xdr:cNvPr id="84" name="Picture 14">
          <a:extLst>
            <a:ext uri="{FF2B5EF4-FFF2-40B4-BE49-F238E27FC236}">
              <a16:creationId xmlns:a16="http://schemas.microsoft.com/office/drawing/2014/main" id="{CBDE4220-6370-B747-B1CB-E1DD109DA6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/>
        <a:srcRect/>
        <a:stretch/>
      </xdr:blipFill>
      <xdr:spPr bwMode="auto">
        <a:xfrm>
          <a:off x="14976965" y="259025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12</xdr:row>
      <xdr:rowOff>189955</xdr:rowOff>
    </xdr:from>
    <xdr:ext cx="685000" cy="484632"/>
    <xdr:pic>
      <xdr:nvPicPr>
        <xdr:cNvPr id="85" name="Picture 15">
          <a:extLst>
            <a:ext uri="{FF2B5EF4-FFF2-40B4-BE49-F238E27FC236}">
              <a16:creationId xmlns:a16="http://schemas.microsoft.com/office/drawing/2014/main" id="{A87E6CD9-CE51-4043-AB0F-90B66ED82A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/>
        <a:srcRect/>
        <a:stretch/>
      </xdr:blipFill>
      <xdr:spPr bwMode="auto">
        <a:xfrm>
          <a:off x="15773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24</xdr:row>
      <xdr:rowOff>179068</xdr:rowOff>
    </xdr:from>
    <xdr:to>
      <xdr:col>28</xdr:col>
      <xdr:colOff>342499</xdr:colOff>
      <xdr:row>27</xdr:row>
      <xdr:rowOff>92200</xdr:rowOff>
    </xdr:to>
    <xdr:pic>
      <xdr:nvPicPr>
        <xdr:cNvPr id="86" name="Picture 35">
          <a:extLst>
            <a:ext uri="{FF2B5EF4-FFF2-40B4-BE49-F238E27FC236}">
              <a16:creationId xmlns:a16="http://schemas.microsoft.com/office/drawing/2014/main" id="{B5333B97-EEA9-9642-9ADB-1294A8502F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/>
        <a:srcRect/>
        <a:stretch/>
      </xdr:blipFill>
      <xdr:spPr bwMode="auto">
        <a:xfrm>
          <a:off x="15773799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447104</xdr:colOff>
      <xdr:row>24</xdr:row>
      <xdr:rowOff>179068</xdr:rowOff>
    </xdr:from>
    <xdr:to>
      <xdr:col>29</xdr:col>
      <xdr:colOff>535204</xdr:colOff>
      <xdr:row>27</xdr:row>
      <xdr:rowOff>92200</xdr:rowOff>
    </xdr:to>
    <xdr:pic>
      <xdr:nvPicPr>
        <xdr:cNvPr id="87" name="Picture 36">
          <a:extLst>
            <a:ext uri="{FF2B5EF4-FFF2-40B4-BE49-F238E27FC236}">
              <a16:creationId xmlns:a16="http://schemas.microsoft.com/office/drawing/2014/main" id="{16F63630-8CE6-AD44-BCD1-6388C43C0E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/>
        <a:srcRect/>
        <a:stretch/>
      </xdr:blipFill>
      <xdr:spPr bwMode="auto">
        <a:xfrm>
          <a:off x="16563404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254399</xdr:colOff>
      <xdr:row>18</xdr:row>
      <xdr:rowOff>184513</xdr:rowOff>
    </xdr:from>
    <xdr:ext cx="685000" cy="484632"/>
    <xdr:pic>
      <xdr:nvPicPr>
        <xdr:cNvPr id="88" name="Picture 23">
          <a:extLst>
            <a:ext uri="{FF2B5EF4-FFF2-40B4-BE49-F238E27FC236}">
              <a16:creationId xmlns:a16="http://schemas.microsoft.com/office/drawing/2014/main" id="{B9470A57-DE50-B449-91A5-E10688870B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/>
        <a:srcRect/>
        <a:stretch/>
      </xdr:blipFill>
      <xdr:spPr bwMode="auto">
        <a:xfrm>
          <a:off x="15773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453364</xdr:colOff>
      <xdr:row>18</xdr:row>
      <xdr:rowOff>184513</xdr:rowOff>
    </xdr:from>
    <xdr:ext cx="685000" cy="484632"/>
    <xdr:pic>
      <xdr:nvPicPr>
        <xdr:cNvPr id="89" name="Picture 24">
          <a:extLst>
            <a:ext uri="{FF2B5EF4-FFF2-40B4-BE49-F238E27FC236}">
              <a16:creationId xmlns:a16="http://schemas.microsoft.com/office/drawing/2014/main" id="{78263BF2-25DA-0242-9F06-0CCEB5B116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/>
        <a:srcRect/>
        <a:stretch/>
      </xdr:blipFill>
      <xdr:spPr bwMode="auto">
        <a:xfrm>
          <a:off x="16569664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15</xdr:row>
      <xdr:rowOff>187234</xdr:rowOff>
    </xdr:from>
    <xdr:to>
      <xdr:col>28</xdr:col>
      <xdr:colOff>342499</xdr:colOff>
      <xdr:row>18</xdr:row>
      <xdr:rowOff>100366</xdr:rowOff>
    </xdr:to>
    <xdr:pic>
      <xdr:nvPicPr>
        <xdr:cNvPr id="90" name="Picture 18">
          <a:extLst>
            <a:ext uri="{FF2B5EF4-FFF2-40B4-BE49-F238E27FC236}">
              <a16:creationId xmlns:a16="http://schemas.microsoft.com/office/drawing/2014/main" id="{BF909680-9E89-3E47-8B45-D841828374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/>
        <a:srcRect/>
        <a:stretch/>
      </xdr:blipFill>
      <xdr:spPr bwMode="auto">
        <a:xfrm>
          <a:off x="15773799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456595</xdr:colOff>
      <xdr:row>15</xdr:row>
      <xdr:rowOff>187234</xdr:rowOff>
    </xdr:from>
    <xdr:ext cx="678538" cy="480060"/>
    <xdr:pic>
      <xdr:nvPicPr>
        <xdr:cNvPr id="91" name="Picture 19">
          <a:extLst>
            <a:ext uri="{FF2B5EF4-FFF2-40B4-BE49-F238E27FC236}">
              <a16:creationId xmlns:a16="http://schemas.microsoft.com/office/drawing/2014/main" id="{7012E3DD-5604-4F41-B7C4-18EDA774C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/>
      </xdr:blipFill>
      <xdr:spPr bwMode="auto">
        <a:xfrm>
          <a:off x="16572895" y="315903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28</xdr:col>
      <xdr:colOff>456629</xdr:colOff>
      <xdr:row>12</xdr:row>
      <xdr:rowOff>189956</xdr:rowOff>
    </xdr:from>
    <xdr:to>
      <xdr:col>29</xdr:col>
      <xdr:colOff>544729</xdr:colOff>
      <xdr:row>15</xdr:row>
      <xdr:rowOff>103088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C38CB07-3398-DF4D-9FC9-1234C7FDC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16572929" y="2590256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54465</xdr:colOff>
      <xdr:row>15</xdr:row>
      <xdr:rowOff>187235</xdr:rowOff>
    </xdr:from>
    <xdr:to>
      <xdr:col>27</xdr:col>
      <xdr:colOff>142565</xdr:colOff>
      <xdr:row>18</xdr:row>
      <xdr:rowOff>100367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2A08A9C-839C-3946-83AB-1FEF0D126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/>
      </xdr:blipFill>
      <xdr:spPr>
        <a:xfrm>
          <a:off x="14976965" y="315903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51200</xdr:colOff>
      <xdr:row>24</xdr:row>
      <xdr:rowOff>179068</xdr:rowOff>
    </xdr:from>
    <xdr:to>
      <xdr:col>27</xdr:col>
      <xdr:colOff>139300</xdr:colOff>
      <xdr:row>27</xdr:row>
      <xdr:rowOff>92200</xdr:rowOff>
    </xdr:to>
    <xdr:pic>
      <xdr:nvPicPr>
        <xdr:cNvPr id="94" name="Picture 36">
          <a:extLst>
            <a:ext uri="{FF2B5EF4-FFF2-40B4-BE49-F238E27FC236}">
              <a16:creationId xmlns:a16="http://schemas.microsoft.com/office/drawing/2014/main" id="{B380E7D5-6516-A24F-8338-235AB09EAC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/>
        <a:srcRect/>
        <a:stretch/>
      </xdr:blipFill>
      <xdr:spPr bwMode="auto">
        <a:xfrm>
          <a:off x="14973700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31</xdr:row>
      <xdr:rowOff>50800</xdr:rowOff>
    </xdr:from>
    <xdr:to>
      <xdr:col>16</xdr:col>
      <xdr:colOff>328168</xdr:colOff>
      <xdr:row>32</xdr:row>
      <xdr:rowOff>61468</xdr:rowOff>
    </xdr:to>
    <xdr:sp macro="" textlink="">
      <xdr:nvSpPr>
        <xdr:cNvPr id="95" name="Rounded Rectangle 94">
          <a:extLst>
            <a:ext uri="{FF2B5EF4-FFF2-40B4-BE49-F238E27FC236}">
              <a16:creationId xmlns:a16="http://schemas.microsoft.com/office/drawing/2014/main" id="{DB9DBC73-FBB7-1641-AAF1-88C44339FC08}"/>
            </a:ext>
          </a:extLst>
        </xdr:cNvPr>
        <xdr:cNvSpPr/>
      </xdr:nvSpPr>
      <xdr:spPr>
        <a:xfrm>
          <a:off x="90805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16</xdr:col>
      <xdr:colOff>411480</xdr:colOff>
      <xdr:row>31</xdr:row>
      <xdr:rowOff>50800</xdr:rowOff>
    </xdr:from>
    <xdr:to>
      <xdr:col>17</xdr:col>
      <xdr:colOff>15748</xdr:colOff>
      <xdr:row>32</xdr:row>
      <xdr:rowOff>61468</xdr:rowOff>
    </xdr:to>
    <xdr:sp macro="" textlink="">
      <xdr:nvSpPr>
        <xdr:cNvPr id="96" name="Rounded Rectangle 95">
          <a:extLst>
            <a:ext uri="{FF2B5EF4-FFF2-40B4-BE49-F238E27FC236}">
              <a16:creationId xmlns:a16="http://schemas.microsoft.com/office/drawing/2014/main" id="{110B28CA-3E1D-544F-A742-2FF5A2EA4F88}"/>
            </a:ext>
          </a:extLst>
        </xdr:cNvPr>
        <xdr:cNvSpPr/>
      </xdr:nvSpPr>
      <xdr:spPr>
        <a:xfrm>
          <a:off x="936498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17</xdr:col>
      <xdr:colOff>99060</xdr:colOff>
      <xdr:row>31</xdr:row>
      <xdr:rowOff>50800</xdr:rowOff>
    </xdr:from>
    <xdr:to>
      <xdr:col>17</xdr:col>
      <xdr:colOff>287528</xdr:colOff>
      <xdr:row>32</xdr:row>
      <xdr:rowOff>61468</xdr:rowOff>
    </xdr:to>
    <xdr:sp macro="" textlink="">
      <xdr:nvSpPr>
        <xdr:cNvPr id="97" name="Rounded Rectangle 96">
          <a:extLst>
            <a:ext uri="{FF2B5EF4-FFF2-40B4-BE49-F238E27FC236}">
              <a16:creationId xmlns:a16="http://schemas.microsoft.com/office/drawing/2014/main" id="{416DB305-9A54-DF40-92B2-C86014732507}"/>
            </a:ext>
          </a:extLst>
        </xdr:cNvPr>
        <xdr:cNvSpPr/>
      </xdr:nvSpPr>
      <xdr:spPr>
        <a:xfrm>
          <a:off x="9649460" y="6070600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17</xdr:col>
      <xdr:colOff>370840</xdr:colOff>
      <xdr:row>31</xdr:row>
      <xdr:rowOff>50800</xdr:rowOff>
    </xdr:from>
    <xdr:to>
      <xdr:col>17</xdr:col>
      <xdr:colOff>572008</xdr:colOff>
      <xdr:row>32</xdr:row>
      <xdr:rowOff>61468</xdr:rowOff>
    </xdr:to>
    <xdr:sp macro="" textlink="">
      <xdr:nvSpPr>
        <xdr:cNvPr id="98" name="Rounded Rectangle 97">
          <a:extLst>
            <a:ext uri="{FF2B5EF4-FFF2-40B4-BE49-F238E27FC236}">
              <a16:creationId xmlns:a16="http://schemas.microsoft.com/office/drawing/2014/main" id="{EBED3E27-8D48-A840-B456-13DB8E928D23}"/>
            </a:ext>
          </a:extLst>
        </xdr:cNvPr>
        <xdr:cNvSpPr/>
      </xdr:nvSpPr>
      <xdr:spPr>
        <a:xfrm>
          <a:off x="992124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18</xdr:col>
      <xdr:colOff>58420</xdr:colOff>
      <xdr:row>31</xdr:row>
      <xdr:rowOff>50800</xdr:rowOff>
    </xdr:from>
    <xdr:to>
      <xdr:col>18</xdr:col>
      <xdr:colOff>259588</xdr:colOff>
      <xdr:row>32</xdr:row>
      <xdr:rowOff>61468</xdr:rowOff>
    </xdr:to>
    <xdr:sp macro="" textlink="">
      <xdr:nvSpPr>
        <xdr:cNvPr id="99" name="Rounded Rectangle 98">
          <a:extLst>
            <a:ext uri="{FF2B5EF4-FFF2-40B4-BE49-F238E27FC236}">
              <a16:creationId xmlns:a16="http://schemas.microsoft.com/office/drawing/2014/main" id="{761EDAB2-C914-3C40-92D5-55B4EA8CE542}"/>
            </a:ext>
          </a:extLst>
        </xdr:cNvPr>
        <xdr:cNvSpPr/>
      </xdr:nvSpPr>
      <xdr:spPr>
        <a:xfrm>
          <a:off x="1020572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18</xdr:col>
      <xdr:colOff>342900</xdr:colOff>
      <xdr:row>31</xdr:row>
      <xdr:rowOff>50800</xdr:rowOff>
    </xdr:from>
    <xdr:to>
      <xdr:col>18</xdr:col>
      <xdr:colOff>544068</xdr:colOff>
      <xdr:row>32</xdr:row>
      <xdr:rowOff>61468</xdr:rowOff>
    </xdr:to>
    <xdr:sp macro="" textlink="">
      <xdr:nvSpPr>
        <xdr:cNvPr id="100" name="Rounded Rectangle 99">
          <a:extLst>
            <a:ext uri="{FF2B5EF4-FFF2-40B4-BE49-F238E27FC236}">
              <a16:creationId xmlns:a16="http://schemas.microsoft.com/office/drawing/2014/main" id="{745A2D63-3CD0-3B4C-9BF0-36F360DB19AC}"/>
            </a:ext>
          </a:extLst>
        </xdr:cNvPr>
        <xdr:cNvSpPr/>
      </xdr:nvSpPr>
      <xdr:spPr>
        <a:xfrm>
          <a:off x="104902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16</xdr:col>
      <xdr:colOff>127000</xdr:colOff>
      <xdr:row>33</xdr:row>
      <xdr:rowOff>21167</xdr:rowOff>
    </xdr:from>
    <xdr:to>
      <xdr:col>16</xdr:col>
      <xdr:colOff>328168</xdr:colOff>
      <xdr:row>34</xdr:row>
      <xdr:rowOff>31835</xdr:rowOff>
    </xdr:to>
    <xdr:sp macro="" textlink="">
      <xdr:nvSpPr>
        <xdr:cNvPr id="101" name="Rounded Rectangle 100">
          <a:extLst>
            <a:ext uri="{FF2B5EF4-FFF2-40B4-BE49-F238E27FC236}">
              <a16:creationId xmlns:a16="http://schemas.microsoft.com/office/drawing/2014/main" id="{1C925E19-416F-CE41-9F98-528107CCC6C1}"/>
            </a:ext>
          </a:extLst>
        </xdr:cNvPr>
        <xdr:cNvSpPr/>
      </xdr:nvSpPr>
      <xdr:spPr>
        <a:xfrm>
          <a:off x="90805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16</xdr:col>
      <xdr:colOff>411480</xdr:colOff>
      <xdr:row>33</xdr:row>
      <xdr:rowOff>21167</xdr:rowOff>
    </xdr:from>
    <xdr:to>
      <xdr:col>17</xdr:col>
      <xdr:colOff>15748</xdr:colOff>
      <xdr:row>34</xdr:row>
      <xdr:rowOff>31835</xdr:rowOff>
    </xdr:to>
    <xdr:sp macro="" textlink="">
      <xdr:nvSpPr>
        <xdr:cNvPr id="102" name="Rounded Rectangle 101">
          <a:extLst>
            <a:ext uri="{FF2B5EF4-FFF2-40B4-BE49-F238E27FC236}">
              <a16:creationId xmlns:a16="http://schemas.microsoft.com/office/drawing/2014/main" id="{102C018E-FF39-F243-B60A-F44EC1CB8BEF}"/>
            </a:ext>
          </a:extLst>
        </xdr:cNvPr>
        <xdr:cNvSpPr/>
      </xdr:nvSpPr>
      <xdr:spPr>
        <a:xfrm>
          <a:off x="936498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17</xdr:col>
      <xdr:colOff>99060</xdr:colOff>
      <xdr:row>33</xdr:row>
      <xdr:rowOff>21167</xdr:rowOff>
    </xdr:from>
    <xdr:to>
      <xdr:col>17</xdr:col>
      <xdr:colOff>287528</xdr:colOff>
      <xdr:row>34</xdr:row>
      <xdr:rowOff>31835</xdr:rowOff>
    </xdr:to>
    <xdr:sp macro="" textlink="">
      <xdr:nvSpPr>
        <xdr:cNvPr id="103" name="Rounded Rectangle 102">
          <a:extLst>
            <a:ext uri="{FF2B5EF4-FFF2-40B4-BE49-F238E27FC236}">
              <a16:creationId xmlns:a16="http://schemas.microsoft.com/office/drawing/2014/main" id="{4B7F6F28-F2D3-3444-B4D7-77CA2922A617}"/>
            </a:ext>
          </a:extLst>
        </xdr:cNvPr>
        <xdr:cNvSpPr/>
      </xdr:nvSpPr>
      <xdr:spPr>
        <a:xfrm>
          <a:off x="9649460" y="6421967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17</xdr:col>
      <xdr:colOff>370840</xdr:colOff>
      <xdr:row>33</xdr:row>
      <xdr:rowOff>21167</xdr:rowOff>
    </xdr:from>
    <xdr:to>
      <xdr:col>17</xdr:col>
      <xdr:colOff>572008</xdr:colOff>
      <xdr:row>34</xdr:row>
      <xdr:rowOff>31835</xdr:rowOff>
    </xdr:to>
    <xdr:sp macro="" textlink="">
      <xdr:nvSpPr>
        <xdr:cNvPr id="104" name="Rounded Rectangle 103">
          <a:extLst>
            <a:ext uri="{FF2B5EF4-FFF2-40B4-BE49-F238E27FC236}">
              <a16:creationId xmlns:a16="http://schemas.microsoft.com/office/drawing/2014/main" id="{32D1D088-FE35-AF48-AC74-35439B32A5D0}"/>
            </a:ext>
          </a:extLst>
        </xdr:cNvPr>
        <xdr:cNvSpPr/>
      </xdr:nvSpPr>
      <xdr:spPr>
        <a:xfrm>
          <a:off x="992124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18</xdr:col>
      <xdr:colOff>58420</xdr:colOff>
      <xdr:row>33</xdr:row>
      <xdr:rowOff>21167</xdr:rowOff>
    </xdr:from>
    <xdr:to>
      <xdr:col>18</xdr:col>
      <xdr:colOff>259588</xdr:colOff>
      <xdr:row>34</xdr:row>
      <xdr:rowOff>31835</xdr:rowOff>
    </xdr:to>
    <xdr:sp macro="" textlink="">
      <xdr:nvSpPr>
        <xdr:cNvPr id="105" name="Rounded Rectangle 104">
          <a:extLst>
            <a:ext uri="{FF2B5EF4-FFF2-40B4-BE49-F238E27FC236}">
              <a16:creationId xmlns:a16="http://schemas.microsoft.com/office/drawing/2014/main" id="{677F01DB-9089-F049-9852-A0756EAADFBE}"/>
            </a:ext>
          </a:extLst>
        </xdr:cNvPr>
        <xdr:cNvSpPr/>
      </xdr:nvSpPr>
      <xdr:spPr>
        <a:xfrm>
          <a:off x="1020572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18</xdr:col>
      <xdr:colOff>342900</xdr:colOff>
      <xdr:row>33</xdr:row>
      <xdr:rowOff>21167</xdr:rowOff>
    </xdr:from>
    <xdr:to>
      <xdr:col>18</xdr:col>
      <xdr:colOff>544068</xdr:colOff>
      <xdr:row>34</xdr:row>
      <xdr:rowOff>31835</xdr:rowOff>
    </xdr:to>
    <xdr:sp macro="" textlink="">
      <xdr:nvSpPr>
        <xdr:cNvPr id="106" name="Rounded Rectangle 105">
          <a:extLst>
            <a:ext uri="{FF2B5EF4-FFF2-40B4-BE49-F238E27FC236}">
              <a16:creationId xmlns:a16="http://schemas.microsoft.com/office/drawing/2014/main" id="{93AAEE59-6149-ED4B-94FD-5B0F194FCE4E}"/>
            </a:ext>
          </a:extLst>
        </xdr:cNvPr>
        <xdr:cNvSpPr/>
      </xdr:nvSpPr>
      <xdr:spPr>
        <a:xfrm>
          <a:off x="104902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16</xdr:col>
      <xdr:colOff>127000</xdr:colOff>
      <xdr:row>34</xdr:row>
      <xdr:rowOff>182034</xdr:rowOff>
    </xdr:from>
    <xdr:to>
      <xdr:col>16</xdr:col>
      <xdr:colOff>328168</xdr:colOff>
      <xdr:row>36</xdr:row>
      <xdr:rowOff>2202</xdr:rowOff>
    </xdr:to>
    <xdr:sp macro="" textlink="">
      <xdr:nvSpPr>
        <xdr:cNvPr id="107" name="Rounded Rectangle 106">
          <a:extLst>
            <a:ext uri="{FF2B5EF4-FFF2-40B4-BE49-F238E27FC236}">
              <a16:creationId xmlns:a16="http://schemas.microsoft.com/office/drawing/2014/main" id="{9DAA6B39-D369-5544-9FFE-469D6811531B}"/>
            </a:ext>
          </a:extLst>
        </xdr:cNvPr>
        <xdr:cNvSpPr/>
      </xdr:nvSpPr>
      <xdr:spPr>
        <a:xfrm>
          <a:off x="908050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16</xdr:col>
      <xdr:colOff>411480</xdr:colOff>
      <xdr:row>34</xdr:row>
      <xdr:rowOff>182034</xdr:rowOff>
    </xdr:from>
    <xdr:to>
      <xdr:col>17</xdr:col>
      <xdr:colOff>15748</xdr:colOff>
      <xdr:row>36</xdr:row>
      <xdr:rowOff>2202</xdr:rowOff>
    </xdr:to>
    <xdr:sp macro="" textlink="">
      <xdr:nvSpPr>
        <xdr:cNvPr id="108" name="Rounded Rectangle 107">
          <a:extLst>
            <a:ext uri="{FF2B5EF4-FFF2-40B4-BE49-F238E27FC236}">
              <a16:creationId xmlns:a16="http://schemas.microsoft.com/office/drawing/2014/main" id="{98311DDF-AAF2-4C4F-A6BD-CA76E78EA3E0}"/>
            </a:ext>
          </a:extLst>
        </xdr:cNvPr>
        <xdr:cNvSpPr/>
      </xdr:nvSpPr>
      <xdr:spPr>
        <a:xfrm>
          <a:off x="936498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17</xdr:col>
      <xdr:colOff>99060</xdr:colOff>
      <xdr:row>34</xdr:row>
      <xdr:rowOff>182034</xdr:rowOff>
    </xdr:from>
    <xdr:to>
      <xdr:col>17</xdr:col>
      <xdr:colOff>287528</xdr:colOff>
      <xdr:row>36</xdr:row>
      <xdr:rowOff>2202</xdr:rowOff>
    </xdr:to>
    <xdr:sp macro="" textlink="">
      <xdr:nvSpPr>
        <xdr:cNvPr id="109" name="Rounded Rectangle 108">
          <a:extLst>
            <a:ext uri="{FF2B5EF4-FFF2-40B4-BE49-F238E27FC236}">
              <a16:creationId xmlns:a16="http://schemas.microsoft.com/office/drawing/2014/main" id="{42D738D8-D8B6-6C44-B960-AE7A000A73E4}"/>
            </a:ext>
          </a:extLst>
        </xdr:cNvPr>
        <xdr:cNvSpPr/>
      </xdr:nvSpPr>
      <xdr:spPr>
        <a:xfrm>
          <a:off x="9649460" y="6773334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19</xdr:col>
      <xdr:colOff>50800</xdr:colOff>
      <xdr:row>40</xdr:row>
      <xdr:rowOff>165100</xdr:rowOff>
    </xdr:from>
    <xdr:to>
      <xdr:col>21</xdr:col>
      <xdr:colOff>25400</xdr:colOff>
      <xdr:row>40</xdr:row>
      <xdr:rowOff>165100</xdr:rowOff>
    </xdr:to>
    <xdr:cxnSp macro="">
      <xdr:nvCxnSpPr>
        <xdr:cNvPr id="113" name="Straight Arrow Connector 112">
          <a:extLst>
            <a:ext uri="{FF2B5EF4-FFF2-40B4-BE49-F238E27FC236}">
              <a16:creationId xmlns:a16="http://schemas.microsoft.com/office/drawing/2014/main" id="{E634768D-960E-0D40-84B6-8D8397680306}"/>
            </a:ext>
          </a:extLst>
        </xdr:cNvPr>
        <xdr:cNvCxnSpPr/>
      </xdr:nvCxnSpPr>
      <xdr:spPr>
        <a:xfrm>
          <a:off x="10795000" y="78994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279400</xdr:colOff>
      <xdr:row>43</xdr:row>
      <xdr:rowOff>152400</xdr:rowOff>
    </xdr:from>
    <xdr:to>
      <xdr:col>21</xdr:col>
      <xdr:colOff>212513</xdr:colOff>
      <xdr:row>45</xdr:row>
      <xdr:rowOff>161764</xdr:rowOff>
    </xdr:to>
    <xdr:grpSp>
      <xdr:nvGrpSpPr>
        <xdr:cNvPr id="114" name="Group 113">
          <a:extLst>
            <a:ext uri="{FF2B5EF4-FFF2-40B4-BE49-F238E27FC236}">
              <a16:creationId xmlns:a16="http://schemas.microsoft.com/office/drawing/2014/main" id="{55C01A28-9BFC-4F44-A267-3ACF03511C7E}"/>
            </a:ext>
          </a:extLst>
        </xdr:cNvPr>
        <xdr:cNvGrpSpPr/>
      </xdr:nvGrpSpPr>
      <xdr:grpSpPr>
        <a:xfrm>
          <a:off x="9232900" y="8458200"/>
          <a:ext cx="2917613" cy="390364"/>
          <a:chOff x="4737100" y="7886700"/>
          <a:chExt cx="2917613" cy="390364"/>
        </a:xfrm>
      </xdr:grpSpPr>
      <xdr:sp macro="" textlink="">
        <xdr:nvSpPr>
          <xdr:cNvPr id="115" name="Isosceles Triangle 71">
            <a:extLst>
              <a:ext uri="{FF2B5EF4-FFF2-40B4-BE49-F238E27FC236}">
                <a16:creationId xmlns:a16="http://schemas.microsoft.com/office/drawing/2014/main" id="{486D5C6D-7923-130E-14E8-40E1DF93E0B6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6" name="Isosceles Triangle 71">
            <a:extLst>
              <a:ext uri="{FF2B5EF4-FFF2-40B4-BE49-F238E27FC236}">
                <a16:creationId xmlns:a16="http://schemas.microsoft.com/office/drawing/2014/main" id="{ECB95815-5861-235E-8CCB-8942117E4808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7" name="Isosceles Triangle 71">
            <a:extLst>
              <a:ext uri="{FF2B5EF4-FFF2-40B4-BE49-F238E27FC236}">
                <a16:creationId xmlns:a16="http://schemas.microsoft.com/office/drawing/2014/main" id="{5376B0FD-A11E-03BC-862E-4527F23B2082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8" name="Isosceles Triangle 71">
            <a:extLst>
              <a:ext uri="{FF2B5EF4-FFF2-40B4-BE49-F238E27FC236}">
                <a16:creationId xmlns:a16="http://schemas.microsoft.com/office/drawing/2014/main" id="{C39E5E30-1B0D-BFEB-D64E-34B12C7EC630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29</xdr:col>
      <xdr:colOff>457200</xdr:colOff>
      <xdr:row>42</xdr:row>
      <xdr:rowOff>88900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ADDC960E-06AB-4843-AACC-2F827A46CC0B}"/>
            </a:ext>
          </a:extLst>
        </xdr:cNvPr>
        <xdr:cNvSpPr txBox="1"/>
      </xdr:nvSpPr>
      <xdr:spPr>
        <a:xfrm>
          <a:off x="17170400" y="82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24</xdr:col>
      <xdr:colOff>174625</xdr:colOff>
      <xdr:row>31</xdr:row>
      <xdr:rowOff>73025</xdr:rowOff>
    </xdr:from>
    <xdr:to>
      <xdr:col>25</xdr:col>
      <xdr:colOff>9525</xdr:colOff>
      <xdr:row>47</xdr:row>
      <xdr:rowOff>47625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30D91CA2-080D-314D-BF65-104D739D2DC6}"/>
            </a:ext>
          </a:extLst>
        </xdr:cNvPr>
        <xdr:cNvGrpSpPr/>
      </xdr:nvGrpSpPr>
      <xdr:grpSpPr>
        <a:xfrm>
          <a:off x="13903325" y="6092825"/>
          <a:ext cx="431800" cy="3022600"/>
          <a:chOff x="15973425" y="7108825"/>
          <a:chExt cx="431800" cy="3022600"/>
        </a:xfrm>
      </xdr:grpSpPr>
      <xdr:grpSp>
        <xdr:nvGrpSpPr>
          <xdr:cNvPr id="125" name="Group 124">
            <a:extLst>
              <a:ext uri="{FF2B5EF4-FFF2-40B4-BE49-F238E27FC236}">
                <a16:creationId xmlns:a16="http://schemas.microsoft.com/office/drawing/2014/main" id="{092CB0B2-E4F9-5F12-2B3D-354E7119EEC3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27" name="Oval 126">
              <a:extLst>
                <a:ext uri="{FF2B5EF4-FFF2-40B4-BE49-F238E27FC236}">
                  <a16:creationId xmlns:a16="http://schemas.microsoft.com/office/drawing/2014/main" id="{3E1A35FB-7F1A-2DE3-C8F0-56C7F6F340B9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BF98BF92-E283-D015-3B9A-20517CA44CBD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129" name="Straight Arrow Connector 128">
              <a:extLst>
                <a:ext uri="{FF2B5EF4-FFF2-40B4-BE49-F238E27FC236}">
                  <a16:creationId xmlns:a16="http://schemas.microsoft.com/office/drawing/2014/main" id="{E7157342-799B-3A75-8188-A5BEF4E9F85D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0" name="Straight Arrow Connector 129">
              <a:extLst>
                <a:ext uri="{FF2B5EF4-FFF2-40B4-BE49-F238E27FC236}">
                  <a16:creationId xmlns:a16="http://schemas.microsoft.com/office/drawing/2014/main" id="{307DBE1B-BA4A-2D9A-96E8-BEB5079CF886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6" name="Curved Connector 125">
            <a:extLst>
              <a:ext uri="{FF2B5EF4-FFF2-40B4-BE49-F238E27FC236}">
                <a16:creationId xmlns:a16="http://schemas.microsoft.com/office/drawing/2014/main" id="{B423EE43-3CB1-E9F4-BEBB-8301A6BB9FF4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415925</xdr:colOff>
      <xdr:row>32</xdr:row>
      <xdr:rowOff>136524</xdr:rowOff>
    </xdr:from>
    <xdr:to>
      <xdr:col>26</xdr:col>
      <xdr:colOff>269875</xdr:colOff>
      <xdr:row>44</xdr:row>
      <xdr:rowOff>53975</xdr:rowOff>
    </xdr:to>
    <xdr:grpSp>
      <xdr:nvGrpSpPr>
        <xdr:cNvPr id="131" name="Group 130">
          <a:extLst>
            <a:ext uri="{FF2B5EF4-FFF2-40B4-BE49-F238E27FC236}">
              <a16:creationId xmlns:a16="http://schemas.microsoft.com/office/drawing/2014/main" id="{F06EA3E2-A450-0047-99F1-3C1D118BCE55}"/>
            </a:ext>
          </a:extLst>
        </xdr:cNvPr>
        <xdr:cNvGrpSpPr/>
      </xdr:nvGrpSpPr>
      <xdr:grpSpPr>
        <a:xfrm>
          <a:off x="14741525" y="6346824"/>
          <a:ext cx="450850" cy="2203451"/>
          <a:chOff x="17564100" y="7943849"/>
          <a:chExt cx="450850" cy="2203451"/>
        </a:xfrm>
      </xdr:grpSpPr>
      <xdr:cxnSp macro="">
        <xdr:nvCxnSpPr>
          <xdr:cNvPr id="132" name="Straight Arrow Connector 131">
            <a:extLst>
              <a:ext uri="{FF2B5EF4-FFF2-40B4-BE49-F238E27FC236}">
                <a16:creationId xmlns:a16="http://schemas.microsoft.com/office/drawing/2014/main" id="{6EF9F69E-21DC-6299-BEC3-483234E5762D}"/>
              </a:ext>
            </a:extLst>
          </xdr:cNvPr>
          <xdr:cNvCxnSpPr/>
        </xdr:nvCxnSpPr>
        <xdr:spPr>
          <a:xfrm flipV="1">
            <a:off x="17602200" y="8997950"/>
            <a:ext cx="6350" cy="1149350"/>
          </a:xfrm>
          <a:prstGeom prst="straightConnector1">
            <a:avLst/>
          </a:prstGeom>
          <a:ln w="12700">
            <a:solidFill>
              <a:srgbClr val="025B4D"/>
            </a:solidFill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grpSp>
        <xdr:nvGrpSpPr>
          <xdr:cNvPr id="133" name="Group 132">
            <a:extLst>
              <a:ext uri="{FF2B5EF4-FFF2-40B4-BE49-F238E27FC236}">
                <a16:creationId xmlns:a16="http://schemas.microsoft.com/office/drawing/2014/main" id="{A4401EDC-E8E3-310F-BFED-34690B8D6384}"/>
              </a:ext>
            </a:extLst>
          </xdr:cNvPr>
          <xdr:cNvGrpSpPr/>
        </xdr:nvGrpSpPr>
        <xdr:grpSpPr>
          <a:xfrm>
            <a:off x="17564100" y="7943849"/>
            <a:ext cx="450850" cy="2190751"/>
            <a:chOff x="17564100" y="7956549"/>
            <a:chExt cx="450850" cy="2190751"/>
          </a:xfrm>
        </xdr:grpSpPr>
        <xdr:grpSp>
          <xdr:nvGrpSpPr>
            <xdr:cNvPr id="134" name="Group 133">
              <a:extLst>
                <a:ext uri="{FF2B5EF4-FFF2-40B4-BE49-F238E27FC236}">
                  <a16:creationId xmlns:a16="http://schemas.microsoft.com/office/drawing/2014/main" id="{ACCE67BC-7645-03CD-BD6B-39D300F84BF8}"/>
                </a:ext>
              </a:extLst>
            </xdr:cNvPr>
            <xdr:cNvGrpSpPr/>
          </xdr:nvGrpSpPr>
          <xdr:grpSpPr>
            <a:xfrm>
              <a:off x="17564105" y="8064500"/>
              <a:ext cx="450481" cy="2082800"/>
              <a:chOff x="17564105" y="8064500"/>
              <a:chExt cx="450481" cy="2082800"/>
            </a:xfrm>
          </xdr:grpSpPr>
          <xdr:grpSp>
            <xdr:nvGrpSpPr>
              <xdr:cNvPr id="136" name="Group 135">
                <a:extLst>
                  <a:ext uri="{FF2B5EF4-FFF2-40B4-BE49-F238E27FC236}">
                    <a16:creationId xmlns:a16="http://schemas.microsoft.com/office/drawing/2014/main" id="{50FA3900-B725-DEBB-EFA4-EC72E0F44D24}"/>
                  </a:ext>
                </a:extLst>
              </xdr:cNvPr>
              <xdr:cNvGrpSpPr/>
            </xdr:nvGrpSpPr>
            <xdr:grpSpPr>
              <a:xfrm>
                <a:off x="17564105" y="8064500"/>
                <a:ext cx="447674" cy="2082800"/>
                <a:chOff x="17564105" y="8064500"/>
                <a:chExt cx="447674" cy="2082800"/>
              </a:xfrm>
            </xdr:grpSpPr>
            <xdr:grpSp>
              <xdr:nvGrpSpPr>
                <xdr:cNvPr id="138" name="Group 137">
                  <a:extLst>
                    <a:ext uri="{FF2B5EF4-FFF2-40B4-BE49-F238E27FC236}">
                      <a16:creationId xmlns:a16="http://schemas.microsoft.com/office/drawing/2014/main" id="{75419525-27C8-0089-5EA5-8FB0EB96118E}"/>
                    </a:ext>
                  </a:extLst>
                </xdr:cNvPr>
                <xdr:cNvGrpSpPr/>
              </xdr:nvGrpSpPr>
              <xdr:grpSpPr>
                <a:xfrm>
                  <a:off x="17653000" y="8064500"/>
                  <a:ext cx="358775" cy="2082800"/>
                  <a:chOff x="16446500" y="8115300"/>
                  <a:chExt cx="358775" cy="2082800"/>
                </a:xfrm>
              </xdr:grpSpPr>
              <xdr:sp macro="" textlink="">
                <xdr:nvSpPr>
                  <xdr:cNvPr id="140" name="Oval 139">
                    <a:extLst>
                      <a:ext uri="{FF2B5EF4-FFF2-40B4-BE49-F238E27FC236}">
                        <a16:creationId xmlns:a16="http://schemas.microsoft.com/office/drawing/2014/main" id="{9E11DF9F-EFC4-772B-DFBC-43DB870C7259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41" name="Oval 140">
                    <a:extLst>
                      <a:ext uri="{FF2B5EF4-FFF2-40B4-BE49-F238E27FC236}">
                        <a16:creationId xmlns:a16="http://schemas.microsoft.com/office/drawing/2014/main" id="{C19F06EF-545A-CD97-C247-CCEE3983B38A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42" name="Straight Arrow Connector 141">
                    <a:extLst>
                      <a:ext uri="{FF2B5EF4-FFF2-40B4-BE49-F238E27FC236}">
                        <a16:creationId xmlns:a16="http://schemas.microsoft.com/office/drawing/2014/main" id="{1E7D6337-248C-079F-32B8-E326C20D1DF5}"/>
                      </a:ext>
                    </a:extLst>
                  </xdr:cNvPr>
                  <xdr:cNvCxnSpPr/>
                </xdr:nvCxnSpPr>
                <xdr:spPr>
                  <a:xfrm flipV="1">
                    <a:off x="16805275" y="90551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25B4D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39" name="Curved Connector 138">
                  <a:extLst>
                    <a:ext uri="{FF2B5EF4-FFF2-40B4-BE49-F238E27FC236}">
                      <a16:creationId xmlns:a16="http://schemas.microsoft.com/office/drawing/2014/main" id="{79482ED8-3D59-328A-CED8-49399AC82A78}"/>
                    </a:ext>
                  </a:extLst>
                </xdr:cNvPr>
                <xdr:cNvCxnSpPr/>
              </xdr:nvCxnSpPr>
              <xdr:spPr>
                <a:xfrm rot="16200000" flipH="1">
                  <a:off x="17349791" y="8418515"/>
                  <a:ext cx="876301" cy="447674"/>
                </a:xfrm>
                <a:prstGeom prst="curvedConnector3">
                  <a:avLst>
                    <a:gd name="adj1" fmla="val 47101"/>
                  </a:avLst>
                </a:prstGeom>
                <a:ln w="12700">
                  <a:solidFill>
                    <a:srgbClr val="025B4D"/>
                  </a:solidFill>
                  <a:headEnd type="none"/>
                  <a:tailEnd type="none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37" name="Curved Connector 136">
                <a:extLst>
                  <a:ext uri="{FF2B5EF4-FFF2-40B4-BE49-F238E27FC236}">
                    <a16:creationId xmlns:a16="http://schemas.microsoft.com/office/drawing/2014/main" id="{6BE0733F-B153-E6B3-E461-F5D5CE595D2C}"/>
                  </a:ext>
                </a:extLst>
              </xdr:cNvPr>
              <xdr:cNvCxnSpPr/>
            </xdr:nvCxnSpPr>
            <xdr:spPr>
              <a:xfrm rot="5400000">
                <a:off x="17401883" y="8404299"/>
                <a:ext cx="819378" cy="406029"/>
              </a:xfrm>
              <a:prstGeom prst="curvedConnector3">
                <a:avLst>
                  <a:gd name="adj1" fmla="val 50000"/>
                </a:avLst>
              </a:prstGeom>
              <a:ln w="12700">
                <a:solidFill>
                  <a:srgbClr val="025B4D"/>
                </a:solidFill>
                <a:headEnd type="none"/>
                <a:tailEnd type="non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5" name="Arc 134">
              <a:extLst>
                <a:ext uri="{FF2B5EF4-FFF2-40B4-BE49-F238E27FC236}">
                  <a16:creationId xmlns:a16="http://schemas.microsoft.com/office/drawing/2014/main" id="{8CBD636B-FE5A-7383-4B2B-7092F2586089}"/>
                </a:ext>
              </a:extLst>
            </xdr:cNvPr>
            <xdr:cNvSpPr/>
          </xdr:nvSpPr>
          <xdr:spPr>
            <a:xfrm rot="16200000">
              <a:off x="17533937" y="7986712"/>
              <a:ext cx="511175" cy="450850"/>
            </a:xfrm>
            <a:prstGeom prst="arc">
              <a:avLst>
                <a:gd name="adj1" fmla="val 16107586"/>
                <a:gd name="adj2" fmla="val 5178616"/>
              </a:avLst>
            </a:prstGeom>
            <a:ln w="12700">
              <a:solidFill>
                <a:srgbClr val="025B4D"/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19</xdr:col>
      <xdr:colOff>152400</xdr:colOff>
      <xdr:row>40</xdr:row>
      <xdr:rowOff>25400</xdr:rowOff>
    </xdr:from>
    <xdr:to>
      <xdr:col>21</xdr:col>
      <xdr:colOff>127000</xdr:colOff>
      <xdr:row>40</xdr:row>
      <xdr:rowOff>25400</xdr:rowOff>
    </xdr:to>
    <xdr:cxnSp macro="">
      <xdr:nvCxnSpPr>
        <xdr:cNvPr id="143" name="Straight Arrow Connector 142">
          <a:extLst>
            <a:ext uri="{FF2B5EF4-FFF2-40B4-BE49-F238E27FC236}">
              <a16:creationId xmlns:a16="http://schemas.microsoft.com/office/drawing/2014/main" id="{6D0E7D97-43E9-7745-99FA-91AEEEED45A5}"/>
            </a:ext>
          </a:extLst>
        </xdr:cNvPr>
        <xdr:cNvCxnSpPr/>
      </xdr:nvCxnSpPr>
      <xdr:spPr>
        <a:xfrm>
          <a:off x="10896600" y="77597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203200</xdr:colOff>
      <xdr:row>41</xdr:row>
      <xdr:rowOff>127000</xdr:rowOff>
    </xdr:from>
    <xdr:to>
      <xdr:col>21</xdr:col>
      <xdr:colOff>177800</xdr:colOff>
      <xdr:row>41</xdr:row>
      <xdr:rowOff>127000</xdr:rowOff>
    </xdr:to>
    <xdr:cxnSp macro="">
      <xdr:nvCxnSpPr>
        <xdr:cNvPr id="144" name="Straight Arrow Connector 143">
          <a:extLst>
            <a:ext uri="{FF2B5EF4-FFF2-40B4-BE49-F238E27FC236}">
              <a16:creationId xmlns:a16="http://schemas.microsoft.com/office/drawing/2014/main" id="{47BDC068-4882-8242-B8EB-47D03052C3B0}"/>
            </a:ext>
          </a:extLst>
        </xdr:cNvPr>
        <xdr:cNvCxnSpPr/>
      </xdr:nvCxnSpPr>
      <xdr:spPr>
        <a:xfrm>
          <a:off x="10947400" y="80518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190500</xdr:colOff>
      <xdr:row>32</xdr:row>
      <xdr:rowOff>57150</xdr:rowOff>
    </xdr:from>
    <xdr:to>
      <xdr:col>20</xdr:col>
      <xdr:colOff>196850</xdr:colOff>
      <xdr:row>38</xdr:row>
      <xdr:rowOff>63500</xdr:rowOff>
    </xdr:to>
    <xdr:cxnSp macro="">
      <xdr:nvCxnSpPr>
        <xdr:cNvPr id="145" name="Straight Arrow Connector 144">
          <a:extLst>
            <a:ext uri="{FF2B5EF4-FFF2-40B4-BE49-F238E27FC236}">
              <a16:creationId xmlns:a16="http://schemas.microsoft.com/office/drawing/2014/main" id="{361D8581-6697-BC40-B5E6-8256EC7F379C}"/>
            </a:ext>
          </a:extLst>
        </xdr:cNvPr>
        <xdr:cNvCxnSpPr/>
      </xdr:nvCxnSpPr>
      <xdr:spPr>
        <a:xfrm flipV="1">
          <a:off x="11531600" y="62674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32</xdr:row>
      <xdr:rowOff>25400</xdr:rowOff>
    </xdr:from>
    <xdr:to>
      <xdr:col>19</xdr:col>
      <xdr:colOff>438150</xdr:colOff>
      <xdr:row>38</xdr:row>
      <xdr:rowOff>25400</xdr:rowOff>
    </xdr:to>
    <xdr:cxnSp macro="">
      <xdr:nvCxnSpPr>
        <xdr:cNvPr id="146" name="Straight Arrow Connector 145">
          <a:extLst>
            <a:ext uri="{FF2B5EF4-FFF2-40B4-BE49-F238E27FC236}">
              <a16:creationId xmlns:a16="http://schemas.microsoft.com/office/drawing/2014/main" id="{92D5CCFB-F632-E344-AC0C-A71D15FF301B}"/>
            </a:ext>
          </a:extLst>
        </xdr:cNvPr>
        <xdr:cNvCxnSpPr/>
      </xdr:nvCxnSpPr>
      <xdr:spPr>
        <a:xfrm flipV="1">
          <a:off x="11182350" y="62357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101600</xdr:colOff>
      <xdr:row>31</xdr:row>
      <xdr:rowOff>165100</xdr:rowOff>
    </xdr:from>
    <xdr:to>
      <xdr:col>28</xdr:col>
      <xdr:colOff>317100</xdr:colOff>
      <xdr:row>52</xdr:row>
      <xdr:rowOff>0</xdr:rowOff>
    </xdr:to>
    <xdr:grpSp>
      <xdr:nvGrpSpPr>
        <xdr:cNvPr id="147" name="Group 146">
          <a:extLst>
            <a:ext uri="{FF2B5EF4-FFF2-40B4-BE49-F238E27FC236}">
              <a16:creationId xmlns:a16="http://schemas.microsoft.com/office/drawing/2014/main" id="{67334B63-7B9C-0748-A827-D6E4E26962A3}"/>
            </a:ext>
          </a:extLst>
        </xdr:cNvPr>
        <xdr:cNvGrpSpPr/>
      </xdr:nvGrpSpPr>
      <xdr:grpSpPr>
        <a:xfrm>
          <a:off x="15621000" y="6184900"/>
          <a:ext cx="812400" cy="3835400"/>
          <a:chOff x="17894300" y="5410200"/>
          <a:chExt cx="812400" cy="3835400"/>
        </a:xfrm>
      </xdr:grpSpPr>
      <xdr:pic>
        <xdr:nvPicPr>
          <xdr:cNvPr id="148" name="Picture 22">
            <a:extLst>
              <a:ext uri="{FF2B5EF4-FFF2-40B4-BE49-F238E27FC236}">
                <a16:creationId xmlns:a16="http://schemas.microsoft.com/office/drawing/2014/main" id="{DF875B7D-C7E6-902A-9B0A-DBC64D46866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0"/>
          <a:srcRect/>
          <a:stretch/>
        </xdr:blipFill>
        <xdr:spPr bwMode="auto">
          <a:xfrm>
            <a:off x="18021700" y="76140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9" name="Picture 23">
            <a:extLst>
              <a:ext uri="{FF2B5EF4-FFF2-40B4-BE49-F238E27FC236}">
                <a16:creationId xmlns:a16="http://schemas.microsoft.com/office/drawing/2014/main" id="{864ED52D-2A33-7BB8-4767-766BCD60A22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3"/>
          <a:srcRect/>
          <a:stretch/>
        </xdr:blipFill>
        <xdr:spPr bwMode="auto">
          <a:xfrm>
            <a:off x="18021699" y="67631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50" name="Straight Arrow Connector 149">
            <a:extLst>
              <a:ext uri="{FF2B5EF4-FFF2-40B4-BE49-F238E27FC236}">
                <a16:creationId xmlns:a16="http://schemas.microsoft.com/office/drawing/2014/main" id="{7C56AC41-C10F-689A-47C8-F8D80A1269B2}"/>
              </a:ext>
            </a:extLst>
          </xdr:cNvPr>
          <xdr:cNvCxnSpPr/>
        </xdr:nvCxnSpPr>
        <xdr:spPr>
          <a:xfrm flipV="1">
            <a:off x="17894300" y="7213600"/>
            <a:ext cx="0" cy="889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1" name="Straight Arrow Connector 150">
            <a:extLst>
              <a:ext uri="{FF2B5EF4-FFF2-40B4-BE49-F238E27FC236}">
                <a16:creationId xmlns:a16="http://schemas.microsoft.com/office/drawing/2014/main" id="{BC4BE740-3182-4A46-2203-16552B08B7D9}"/>
              </a:ext>
            </a:extLst>
          </xdr:cNvPr>
          <xdr:cNvCxnSpPr/>
        </xdr:nvCxnSpPr>
        <xdr:spPr>
          <a:xfrm flipV="1">
            <a:off x="17900650" y="81026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2" name="Straight Arrow Connector 151">
            <a:extLst>
              <a:ext uri="{FF2B5EF4-FFF2-40B4-BE49-F238E27FC236}">
                <a16:creationId xmlns:a16="http://schemas.microsoft.com/office/drawing/2014/main" id="{FEBEAB00-6873-50E5-25D9-212B4EA3F213}"/>
              </a:ext>
            </a:extLst>
          </xdr:cNvPr>
          <xdr:cNvCxnSpPr/>
        </xdr:nvCxnSpPr>
        <xdr:spPr>
          <a:xfrm flipV="1">
            <a:off x="17894300" y="5410200"/>
            <a:ext cx="0" cy="18288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365125</xdr:colOff>
      <xdr:row>31</xdr:row>
      <xdr:rowOff>102868</xdr:rowOff>
    </xdr:from>
    <xdr:to>
      <xdr:col>30</xdr:col>
      <xdr:colOff>560604</xdr:colOff>
      <xdr:row>56</xdr:row>
      <xdr:rowOff>82225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2A0DD24F-73A2-1B4F-AD47-7D082E9FBB0D}"/>
            </a:ext>
          </a:extLst>
        </xdr:cNvPr>
        <xdr:cNvGrpSpPr/>
      </xdr:nvGrpSpPr>
      <xdr:grpSpPr>
        <a:xfrm>
          <a:off x="16481425" y="6122668"/>
          <a:ext cx="1389279" cy="4741857"/>
          <a:chOff x="16481425" y="5932168"/>
          <a:chExt cx="1389279" cy="4741857"/>
        </a:xfrm>
      </xdr:grpSpPr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D10B166F-1325-0322-87C4-6EE73E942F71}"/>
              </a:ext>
            </a:extLst>
          </xdr:cNvPr>
          <xdr:cNvGrpSpPr/>
        </xdr:nvGrpSpPr>
        <xdr:grpSpPr>
          <a:xfrm>
            <a:off x="16481425" y="5932168"/>
            <a:ext cx="1389279" cy="3545207"/>
            <a:chOff x="18145125" y="4585968"/>
            <a:chExt cx="1389279" cy="3545207"/>
          </a:xfrm>
        </xdr:grpSpPr>
        <xdr:grpSp>
          <xdr:nvGrpSpPr>
            <xdr:cNvPr id="179" name="Group 178">
              <a:extLst>
                <a:ext uri="{FF2B5EF4-FFF2-40B4-BE49-F238E27FC236}">
                  <a16:creationId xmlns:a16="http://schemas.microsoft.com/office/drawing/2014/main" id="{68B1ED55-4F29-6B15-A4F1-FDAE04A55386}"/>
                </a:ext>
              </a:extLst>
            </xdr:cNvPr>
            <xdr:cNvGrpSpPr/>
          </xdr:nvGrpSpPr>
          <xdr:grpSpPr>
            <a:xfrm>
              <a:off x="18145125" y="5032375"/>
              <a:ext cx="1117600" cy="3098800"/>
              <a:chOff x="17433925" y="5921375"/>
              <a:chExt cx="1117600" cy="3098800"/>
            </a:xfrm>
          </xdr:grpSpPr>
          <xdr:grpSp>
            <xdr:nvGrpSpPr>
              <xdr:cNvPr id="182" name="Group 181">
                <a:extLst>
                  <a:ext uri="{FF2B5EF4-FFF2-40B4-BE49-F238E27FC236}">
                    <a16:creationId xmlns:a16="http://schemas.microsoft.com/office/drawing/2014/main" id="{20ED8AF7-8628-9F89-11C3-C02094ED6684}"/>
                  </a:ext>
                </a:extLst>
              </xdr:cNvPr>
              <xdr:cNvGrpSpPr/>
            </xdr:nvGrpSpPr>
            <xdr:grpSpPr>
              <a:xfrm>
                <a:off x="17433925" y="5921375"/>
                <a:ext cx="1117600" cy="3098800"/>
                <a:chOff x="17522825" y="5972175"/>
                <a:chExt cx="1117600" cy="3098800"/>
              </a:xfrm>
            </xdr:grpSpPr>
            <xdr:grpSp>
              <xdr:nvGrpSpPr>
                <xdr:cNvPr id="184" name="Group 183">
                  <a:extLst>
                    <a:ext uri="{FF2B5EF4-FFF2-40B4-BE49-F238E27FC236}">
                      <a16:creationId xmlns:a16="http://schemas.microsoft.com/office/drawing/2014/main" id="{944A6435-624A-758C-ECBA-DB525D42A58E}"/>
                    </a:ext>
                  </a:extLst>
                </xdr:cNvPr>
                <xdr:cNvGrpSpPr/>
              </xdr:nvGrpSpPr>
              <xdr:grpSpPr>
                <a:xfrm>
                  <a:off x="18097500" y="6962775"/>
                  <a:ext cx="542925" cy="2108200"/>
                  <a:chOff x="16195675" y="8115300"/>
                  <a:chExt cx="542925" cy="2108200"/>
                </a:xfrm>
              </xdr:grpSpPr>
              <xdr:sp macro="" textlink="">
                <xdr:nvSpPr>
                  <xdr:cNvPr id="189" name="Oval 188">
                    <a:extLst>
                      <a:ext uri="{FF2B5EF4-FFF2-40B4-BE49-F238E27FC236}">
                        <a16:creationId xmlns:a16="http://schemas.microsoft.com/office/drawing/2014/main" id="{4B286ADD-D09F-95A8-6C3E-0D990EFC5643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0" name="Oval 189">
                    <a:extLst>
                      <a:ext uri="{FF2B5EF4-FFF2-40B4-BE49-F238E27FC236}">
                        <a16:creationId xmlns:a16="http://schemas.microsoft.com/office/drawing/2014/main" id="{99ACA476-BBD4-488E-4BE7-75332FAC190E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1" name="Straight Arrow Connector 190">
                    <a:extLst>
                      <a:ext uri="{FF2B5EF4-FFF2-40B4-BE49-F238E27FC236}">
                        <a16:creationId xmlns:a16="http://schemas.microsoft.com/office/drawing/2014/main" id="{EFA83BD6-A752-1D41-E8DE-84CFBFF7B8CD}"/>
                      </a:ext>
                    </a:extLst>
                  </xdr:cNvPr>
                  <xdr:cNvCxnSpPr/>
                </xdr:nvCxnSpPr>
                <xdr:spPr>
                  <a:xfrm flipV="1">
                    <a:off x="16195675" y="90805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185" name="Group 184">
                  <a:extLst>
                    <a:ext uri="{FF2B5EF4-FFF2-40B4-BE49-F238E27FC236}">
                      <a16:creationId xmlns:a16="http://schemas.microsoft.com/office/drawing/2014/main" id="{6D5CF138-778C-1D50-92EF-FF4AEB2E5FC3}"/>
                    </a:ext>
                  </a:extLst>
                </xdr:cNvPr>
                <xdr:cNvGrpSpPr/>
              </xdr:nvGrpSpPr>
              <xdr:grpSpPr>
                <a:xfrm>
                  <a:off x="17522825" y="5972175"/>
                  <a:ext cx="574675" cy="2108200"/>
                  <a:chOff x="16446500" y="7124700"/>
                  <a:chExt cx="574675" cy="2108200"/>
                </a:xfrm>
              </xdr:grpSpPr>
              <xdr:sp macro="" textlink="">
                <xdr:nvSpPr>
                  <xdr:cNvPr id="186" name="Oval 185">
                    <a:extLst>
                      <a:ext uri="{FF2B5EF4-FFF2-40B4-BE49-F238E27FC236}">
                        <a16:creationId xmlns:a16="http://schemas.microsoft.com/office/drawing/2014/main" id="{D5644636-21EA-67CE-E59F-8DCE23F02DC2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87" name="Oval 186">
                    <a:extLst>
                      <a:ext uri="{FF2B5EF4-FFF2-40B4-BE49-F238E27FC236}">
                        <a16:creationId xmlns:a16="http://schemas.microsoft.com/office/drawing/2014/main" id="{73A77A44-C4D5-0D00-1BA2-501098612336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88" name="Straight Arrow Connector 187">
                    <a:extLst>
                      <a:ext uri="{FF2B5EF4-FFF2-40B4-BE49-F238E27FC236}">
                        <a16:creationId xmlns:a16="http://schemas.microsoft.com/office/drawing/2014/main" id="{C6511DA9-9D4F-B643-61D9-7772B0009527}"/>
                      </a:ext>
                    </a:extLst>
                  </xdr:cNvPr>
                  <xdr:cNvCxnSpPr/>
                </xdr:nvCxnSpPr>
                <xdr:spPr>
                  <a:xfrm flipV="1">
                    <a:off x="17021175" y="71247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cxnSp macro="">
            <xdr:nvCxnSpPr>
              <xdr:cNvPr id="183" name="Straight Arrow Connector 182">
                <a:extLst>
                  <a:ext uri="{FF2B5EF4-FFF2-40B4-BE49-F238E27FC236}">
                    <a16:creationId xmlns:a16="http://schemas.microsoft.com/office/drawing/2014/main" id="{69DD6764-4B97-5140-043F-B71AC7B82ADE}"/>
                  </a:ext>
                </a:extLst>
              </xdr:cNvPr>
              <xdr:cNvCxnSpPr/>
            </xdr:nvCxnSpPr>
            <xdr:spPr>
              <a:xfrm flipH="1" flipV="1">
                <a:off x="18005425" y="7026275"/>
                <a:ext cx="3175" cy="898525"/>
              </a:xfrm>
              <a:prstGeom prst="straightConnector1">
                <a:avLst/>
              </a:prstGeom>
              <a:ln w="12700">
                <a:solidFill>
                  <a:srgbClr val="008000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180" name="Picture 30">
              <a:extLst>
                <a:ext uri="{FF2B5EF4-FFF2-40B4-BE49-F238E27FC236}">
                  <a16:creationId xmlns:a16="http://schemas.microsoft.com/office/drawing/2014/main" id="{FDD52000-2BDA-DD27-8EEF-CA74AF7B22F4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1"/>
            <a:srcRect/>
            <a:stretch/>
          </xdr:blipFill>
          <xdr:spPr bwMode="auto">
            <a:xfrm>
              <a:off x="18824003" y="7636692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1" name="Picture 36">
              <a:extLst>
                <a:ext uri="{FF2B5EF4-FFF2-40B4-BE49-F238E27FC236}">
                  <a16:creationId xmlns:a16="http://schemas.microsoft.com/office/drawing/2014/main" id="{E5587A21-E46A-2DB6-3C1E-B462FACF0D49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52"/>
            <a:srcRect/>
            <a:stretch/>
          </xdr:blipFill>
          <xdr:spPr bwMode="auto">
            <a:xfrm>
              <a:off x="18849404" y="4585968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177" name="Straight Arrow Connector 176">
            <a:extLst>
              <a:ext uri="{FF2B5EF4-FFF2-40B4-BE49-F238E27FC236}">
                <a16:creationId xmlns:a16="http://schemas.microsoft.com/office/drawing/2014/main" id="{C87043A2-F9DD-0424-84A5-7677F4CA4608}"/>
              </a:ext>
            </a:extLst>
          </xdr:cNvPr>
          <xdr:cNvCxnSpPr/>
        </xdr:nvCxnSpPr>
        <xdr:spPr>
          <a:xfrm flipV="1">
            <a:off x="17052925" y="9488168"/>
            <a:ext cx="0" cy="1143000"/>
          </a:xfrm>
          <a:prstGeom prst="straightConnector1">
            <a:avLst/>
          </a:prstGeom>
          <a:ln w="12700">
            <a:solidFill>
              <a:srgbClr val="008000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pic>
        <xdr:nvPicPr>
          <xdr:cNvPr id="178" name="Picture 34">
            <a:extLst>
              <a:ext uri="{FF2B5EF4-FFF2-40B4-BE49-F238E27FC236}">
                <a16:creationId xmlns:a16="http://schemas.microsoft.com/office/drawing/2014/main" id="{3C2D13C0-1A72-E3FF-DD09-3D35DA5AE89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/>
          <a:srcRect/>
          <a:stretch/>
        </xdr:blipFill>
        <xdr:spPr bwMode="auto">
          <a:xfrm>
            <a:off x="17170799" y="1018939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27</xdr:col>
      <xdr:colOff>270365</xdr:colOff>
      <xdr:row>7</xdr:row>
      <xdr:rowOff>4898</xdr:rowOff>
    </xdr:from>
    <xdr:ext cx="685000" cy="484632"/>
    <xdr:pic>
      <xdr:nvPicPr>
        <xdr:cNvPr id="223" name="Picture 4">
          <a:extLst>
            <a:ext uri="{FF2B5EF4-FFF2-40B4-BE49-F238E27FC236}">
              <a16:creationId xmlns:a16="http://schemas.microsoft.com/office/drawing/2014/main" id="{52E3CE14-ED42-304C-BF77-53F078EC7A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57897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254000</xdr:colOff>
      <xdr:row>47</xdr:row>
      <xdr:rowOff>165100</xdr:rowOff>
    </xdr:from>
    <xdr:to>
      <xdr:col>19</xdr:col>
      <xdr:colOff>479213</xdr:colOff>
      <xdr:row>49</xdr:row>
      <xdr:rowOff>174464</xdr:rowOff>
    </xdr:to>
    <xdr:grpSp>
      <xdr:nvGrpSpPr>
        <xdr:cNvPr id="250" name="Group 249">
          <a:extLst>
            <a:ext uri="{FF2B5EF4-FFF2-40B4-BE49-F238E27FC236}">
              <a16:creationId xmlns:a16="http://schemas.microsoft.com/office/drawing/2014/main" id="{A0A628A7-8BF4-1945-BBB8-28CB6F40C194}"/>
            </a:ext>
          </a:extLst>
        </xdr:cNvPr>
        <xdr:cNvGrpSpPr/>
      </xdr:nvGrpSpPr>
      <xdr:grpSpPr>
        <a:xfrm>
          <a:off x="9207500" y="9232900"/>
          <a:ext cx="2015913" cy="390364"/>
          <a:chOff x="4737100" y="7886700"/>
          <a:chExt cx="2015913" cy="390364"/>
        </a:xfrm>
      </xdr:grpSpPr>
      <xdr:sp macro="" textlink="">
        <xdr:nvSpPr>
          <xdr:cNvPr id="251" name="Isosceles Triangle 71">
            <a:extLst>
              <a:ext uri="{FF2B5EF4-FFF2-40B4-BE49-F238E27FC236}">
                <a16:creationId xmlns:a16="http://schemas.microsoft.com/office/drawing/2014/main" id="{05420781-9410-A596-208F-CF052A041D1C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2" name="Isosceles Triangle 71">
            <a:extLst>
              <a:ext uri="{FF2B5EF4-FFF2-40B4-BE49-F238E27FC236}">
                <a16:creationId xmlns:a16="http://schemas.microsoft.com/office/drawing/2014/main" id="{FB7C3100-B168-6A8D-04BB-5A0C0E7B94A7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3" name="Isosceles Triangle 71">
            <a:extLst>
              <a:ext uri="{FF2B5EF4-FFF2-40B4-BE49-F238E27FC236}">
                <a16:creationId xmlns:a16="http://schemas.microsoft.com/office/drawing/2014/main" id="{5A437466-77A0-659B-7074-7098CE794AEB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23</xdr:col>
      <xdr:colOff>101600</xdr:colOff>
      <xdr:row>31</xdr:row>
      <xdr:rowOff>127000</xdr:rowOff>
    </xdr:from>
    <xdr:to>
      <xdr:col>23</xdr:col>
      <xdr:colOff>352213</xdr:colOff>
      <xdr:row>47</xdr:row>
      <xdr:rowOff>60164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E2A1DC5-3FD8-8E4E-BD5B-E21C88736933}"/>
            </a:ext>
          </a:extLst>
        </xdr:cNvPr>
        <xdr:cNvGrpSpPr/>
      </xdr:nvGrpSpPr>
      <xdr:grpSpPr>
        <a:xfrm>
          <a:off x="13233400" y="6146800"/>
          <a:ext cx="250613" cy="2981164"/>
          <a:chOff x="13233400" y="6146800"/>
          <a:chExt cx="250613" cy="2981164"/>
        </a:xfrm>
      </xdr:grpSpPr>
      <xdr:sp macro="" textlink="">
        <xdr:nvSpPr>
          <xdr:cNvPr id="3" name="Isosceles Triangle 71">
            <a:extLst>
              <a:ext uri="{FF2B5EF4-FFF2-40B4-BE49-F238E27FC236}">
                <a16:creationId xmlns:a16="http://schemas.microsoft.com/office/drawing/2014/main" id="{C8F33904-3066-B12E-F6ED-000A142F3A65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" name="Isosceles Triangle 71">
            <a:extLst>
              <a:ext uri="{FF2B5EF4-FFF2-40B4-BE49-F238E27FC236}">
                <a16:creationId xmlns:a16="http://schemas.microsoft.com/office/drawing/2014/main" id="{83A42C06-B5DB-682C-703D-B18B584A7C12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" name="Isosceles Triangle 71">
            <a:extLst>
              <a:ext uri="{FF2B5EF4-FFF2-40B4-BE49-F238E27FC236}">
                <a16:creationId xmlns:a16="http://schemas.microsoft.com/office/drawing/2014/main" id="{4189AF39-F8AE-E25D-8797-FEE8080B527B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" name="Isosceles Triangle 71">
            <a:extLst>
              <a:ext uri="{FF2B5EF4-FFF2-40B4-BE49-F238E27FC236}">
                <a16:creationId xmlns:a16="http://schemas.microsoft.com/office/drawing/2014/main" id="{2970B49F-3D2C-6C99-DDE5-B6FFF7B7224E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22</xdr:col>
      <xdr:colOff>0</xdr:colOff>
      <xdr:row>32</xdr:row>
      <xdr:rowOff>0</xdr:rowOff>
    </xdr:from>
    <xdr:to>
      <xdr:col>22</xdr:col>
      <xdr:colOff>250613</xdr:colOff>
      <xdr:row>43</xdr:row>
      <xdr:rowOff>9364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AE0DAA50-A814-C24F-863E-1DDB6E5CE3F0}"/>
            </a:ext>
          </a:extLst>
        </xdr:cNvPr>
        <xdr:cNvGrpSpPr/>
      </xdr:nvGrpSpPr>
      <xdr:grpSpPr>
        <a:xfrm>
          <a:off x="12534900" y="6210300"/>
          <a:ext cx="250613" cy="2104864"/>
          <a:chOff x="13233400" y="6146800"/>
          <a:chExt cx="250613" cy="2104864"/>
        </a:xfrm>
      </xdr:grpSpPr>
      <xdr:sp macro="" textlink="">
        <xdr:nvSpPr>
          <xdr:cNvPr id="8" name="Isosceles Triangle 71">
            <a:extLst>
              <a:ext uri="{FF2B5EF4-FFF2-40B4-BE49-F238E27FC236}">
                <a16:creationId xmlns:a16="http://schemas.microsoft.com/office/drawing/2014/main" id="{9250639C-7344-CD71-3B57-74746A01A5B7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41D4A7E2-2015-43AB-42B2-D5FE91295B5E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Isosceles Triangle 71">
            <a:extLst>
              <a:ext uri="{FF2B5EF4-FFF2-40B4-BE49-F238E27FC236}">
                <a16:creationId xmlns:a16="http://schemas.microsoft.com/office/drawing/2014/main" id="{CDC214BC-F5D6-BE9C-25B7-AABC8875044C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30</xdr:col>
      <xdr:colOff>50799</xdr:colOff>
      <xdr:row>16</xdr:row>
      <xdr:rowOff>6713</xdr:rowOff>
    </xdr:from>
    <xdr:ext cx="685000" cy="484632"/>
    <xdr:pic>
      <xdr:nvPicPr>
        <xdr:cNvPr id="11" name="Picture 4">
          <a:extLst>
            <a:ext uri="{FF2B5EF4-FFF2-40B4-BE49-F238E27FC236}">
              <a16:creationId xmlns:a16="http://schemas.microsoft.com/office/drawing/2014/main" id="{2FE5D1D8-345F-5E42-8B25-FC22A15E3A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0899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50799</xdr:colOff>
      <xdr:row>7</xdr:row>
      <xdr:rowOff>17598</xdr:rowOff>
    </xdr:from>
    <xdr:ext cx="685000" cy="484632"/>
    <xdr:pic>
      <xdr:nvPicPr>
        <xdr:cNvPr id="12" name="Picture 4">
          <a:extLst>
            <a:ext uri="{FF2B5EF4-FFF2-40B4-BE49-F238E27FC236}">
              <a16:creationId xmlns:a16="http://schemas.microsoft.com/office/drawing/2014/main" id="{E0FE86D9-75FF-264F-A2FA-B019AAD029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0899" y="14653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54465</xdr:colOff>
      <xdr:row>7</xdr:row>
      <xdr:rowOff>4898</xdr:rowOff>
    </xdr:from>
    <xdr:ext cx="685000" cy="484632"/>
    <xdr:pic>
      <xdr:nvPicPr>
        <xdr:cNvPr id="13" name="Picture 4">
          <a:extLst>
            <a:ext uri="{FF2B5EF4-FFF2-40B4-BE49-F238E27FC236}">
              <a16:creationId xmlns:a16="http://schemas.microsoft.com/office/drawing/2014/main" id="{86332CC8-9CB9-C944-92E2-3EE0D5E18B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45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253999</xdr:colOff>
      <xdr:row>21</xdr:row>
      <xdr:rowOff>181792</xdr:rowOff>
    </xdr:from>
    <xdr:to>
      <xdr:col>28</xdr:col>
      <xdr:colOff>342099</xdr:colOff>
      <xdr:row>24</xdr:row>
      <xdr:rowOff>94924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555011EC-FFEB-2045-AB5F-79A4D741D6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5773399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446703</xdr:colOff>
      <xdr:row>21</xdr:row>
      <xdr:rowOff>181792</xdr:rowOff>
    </xdr:from>
    <xdr:to>
      <xdr:col>29</xdr:col>
      <xdr:colOff>534803</xdr:colOff>
      <xdr:row>24</xdr:row>
      <xdr:rowOff>94924</xdr:rowOff>
    </xdr:to>
    <xdr:pic>
      <xdr:nvPicPr>
        <xdr:cNvPr id="15" name="Picture 27">
          <a:extLst>
            <a:ext uri="{FF2B5EF4-FFF2-40B4-BE49-F238E27FC236}">
              <a16:creationId xmlns:a16="http://schemas.microsoft.com/office/drawing/2014/main" id="{07B829A3-72F8-9B4B-86B9-24B111069F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65630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446703</xdr:colOff>
      <xdr:row>21</xdr:row>
      <xdr:rowOff>181792</xdr:rowOff>
    </xdr:from>
    <xdr:to>
      <xdr:col>33</xdr:col>
      <xdr:colOff>534803</xdr:colOff>
      <xdr:row>24</xdr:row>
      <xdr:rowOff>94924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id="{1A5FF256-D042-DA4F-9D5B-C53F3D859E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89506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32</xdr:col>
      <xdr:colOff>459403</xdr:colOff>
      <xdr:row>16</xdr:row>
      <xdr:rowOff>6713</xdr:rowOff>
    </xdr:from>
    <xdr:ext cx="685000" cy="484632"/>
    <xdr:pic>
      <xdr:nvPicPr>
        <xdr:cNvPr id="17" name="Picture 4">
          <a:extLst>
            <a:ext uri="{FF2B5EF4-FFF2-40B4-BE49-F238E27FC236}">
              <a16:creationId xmlns:a16="http://schemas.microsoft.com/office/drawing/2014/main" id="{CC7A4C36-6289-2B42-9300-A42A14A01C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8963303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50800</xdr:colOff>
      <xdr:row>19</xdr:row>
      <xdr:rowOff>6713</xdr:rowOff>
    </xdr:from>
    <xdr:ext cx="685000" cy="484632"/>
    <xdr:pic>
      <xdr:nvPicPr>
        <xdr:cNvPr id="18" name="Picture 4">
          <a:extLst>
            <a:ext uri="{FF2B5EF4-FFF2-40B4-BE49-F238E27FC236}">
              <a16:creationId xmlns:a16="http://schemas.microsoft.com/office/drawing/2014/main" id="{93095CEF-5F48-7044-A6B3-CC7AFE3A51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4973300" y="37405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406801</xdr:colOff>
      <xdr:row>21</xdr:row>
      <xdr:rowOff>181792</xdr:rowOff>
    </xdr:from>
    <xdr:to>
      <xdr:col>25</xdr:col>
      <xdr:colOff>494901</xdr:colOff>
      <xdr:row>24</xdr:row>
      <xdr:rowOff>94924</xdr:rowOff>
    </xdr:to>
    <xdr:pic>
      <xdr:nvPicPr>
        <xdr:cNvPr id="19" name="Picture 27">
          <a:extLst>
            <a:ext uri="{FF2B5EF4-FFF2-40B4-BE49-F238E27FC236}">
              <a16:creationId xmlns:a16="http://schemas.microsoft.com/office/drawing/2014/main" id="{4FBE0BE5-2EB0-D44B-B0B5-BAA76D36D5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1355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88899</xdr:colOff>
      <xdr:row>21</xdr:row>
      <xdr:rowOff>181793</xdr:rowOff>
    </xdr:from>
    <xdr:to>
      <xdr:col>23</xdr:col>
      <xdr:colOff>170537</xdr:colOff>
      <xdr:row>24</xdr:row>
      <xdr:rowOff>90353</xdr:rowOff>
    </xdr:to>
    <xdr:pic>
      <xdr:nvPicPr>
        <xdr:cNvPr id="20" name="Picture 34">
          <a:extLst>
            <a:ext uri="{FF2B5EF4-FFF2-40B4-BE49-F238E27FC236}">
              <a16:creationId xmlns:a16="http://schemas.microsoft.com/office/drawing/2014/main" id="{711E9FEA-5873-6947-B739-07253F852B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26237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50799</xdr:colOff>
      <xdr:row>22</xdr:row>
      <xdr:rowOff>3993</xdr:rowOff>
    </xdr:from>
    <xdr:to>
      <xdr:col>27</xdr:col>
      <xdr:colOff>132437</xdr:colOff>
      <xdr:row>24</xdr:row>
      <xdr:rowOff>103053</xdr:rowOff>
    </xdr:to>
    <xdr:pic>
      <xdr:nvPicPr>
        <xdr:cNvPr id="21" name="Picture 34">
          <a:extLst>
            <a:ext uri="{FF2B5EF4-FFF2-40B4-BE49-F238E27FC236}">
              <a16:creationId xmlns:a16="http://schemas.microsoft.com/office/drawing/2014/main" id="{2A105663-6C74-C04E-8594-4938A44216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4973299" y="43092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50799</xdr:colOff>
      <xdr:row>21</xdr:row>
      <xdr:rowOff>181793</xdr:rowOff>
    </xdr:from>
    <xdr:to>
      <xdr:col>31</xdr:col>
      <xdr:colOff>132437</xdr:colOff>
      <xdr:row>24</xdr:row>
      <xdr:rowOff>90353</xdr:rowOff>
    </xdr:to>
    <xdr:pic>
      <xdr:nvPicPr>
        <xdr:cNvPr id="22" name="Picture 34">
          <a:extLst>
            <a:ext uri="{FF2B5EF4-FFF2-40B4-BE49-F238E27FC236}">
              <a16:creationId xmlns:a16="http://schemas.microsoft.com/office/drawing/2014/main" id="{EFC56912-5FC5-4B44-BEC9-55DF1FD6B9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73608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</xdr:row>
      <xdr:rowOff>12700</xdr:rowOff>
    </xdr:from>
    <xdr:to>
      <xdr:col>23</xdr:col>
      <xdr:colOff>157838</xdr:colOff>
      <xdr:row>6</xdr:row>
      <xdr:rowOff>111760</xdr:rowOff>
    </xdr:to>
    <xdr:pic>
      <xdr:nvPicPr>
        <xdr:cNvPr id="24" name="Picture 39">
          <a:extLst>
            <a:ext uri="{FF2B5EF4-FFF2-40B4-BE49-F238E27FC236}">
              <a16:creationId xmlns:a16="http://schemas.microsoft.com/office/drawing/2014/main" id="{0902CE42-9EB8-234B-B776-401E5260CA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2611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241300</xdr:colOff>
      <xdr:row>4</xdr:row>
      <xdr:rowOff>12700</xdr:rowOff>
    </xdr:from>
    <xdr:to>
      <xdr:col>24</xdr:col>
      <xdr:colOff>322938</xdr:colOff>
      <xdr:row>6</xdr:row>
      <xdr:rowOff>111760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id="{7E8BFCB1-B759-5C47-AE82-68989B92C2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3373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88900</xdr:colOff>
      <xdr:row>4</xdr:row>
      <xdr:rowOff>0</xdr:rowOff>
    </xdr:from>
    <xdr:to>
      <xdr:col>27</xdr:col>
      <xdr:colOff>170538</xdr:colOff>
      <xdr:row>6</xdr:row>
      <xdr:rowOff>99060</xdr:rowOff>
    </xdr:to>
    <xdr:pic>
      <xdr:nvPicPr>
        <xdr:cNvPr id="26" name="Picture 39">
          <a:extLst>
            <a:ext uri="{FF2B5EF4-FFF2-40B4-BE49-F238E27FC236}">
              <a16:creationId xmlns:a16="http://schemas.microsoft.com/office/drawing/2014/main" id="{2C24F7A0-5C8D-C249-98F4-E867E3F588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5011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254000</xdr:colOff>
      <xdr:row>4</xdr:row>
      <xdr:rowOff>0</xdr:rowOff>
    </xdr:from>
    <xdr:to>
      <xdr:col>28</xdr:col>
      <xdr:colOff>335638</xdr:colOff>
      <xdr:row>6</xdr:row>
      <xdr:rowOff>99060</xdr:rowOff>
    </xdr:to>
    <xdr:pic>
      <xdr:nvPicPr>
        <xdr:cNvPr id="27" name="Picture 43">
          <a:extLst>
            <a:ext uri="{FF2B5EF4-FFF2-40B4-BE49-F238E27FC236}">
              <a16:creationId xmlns:a16="http://schemas.microsoft.com/office/drawing/2014/main" id="{1905089D-328A-3144-9AB6-349EF2A1EB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5773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76200</xdr:colOff>
      <xdr:row>4</xdr:row>
      <xdr:rowOff>0</xdr:rowOff>
    </xdr:from>
    <xdr:to>
      <xdr:col>31</xdr:col>
      <xdr:colOff>157838</xdr:colOff>
      <xdr:row>6</xdr:row>
      <xdr:rowOff>99060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B308DAC2-44A7-2645-8F29-3453CFD998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7386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241300</xdr:colOff>
      <xdr:row>4</xdr:row>
      <xdr:rowOff>0</xdr:rowOff>
    </xdr:from>
    <xdr:to>
      <xdr:col>32</xdr:col>
      <xdr:colOff>322938</xdr:colOff>
      <xdr:row>6</xdr:row>
      <xdr:rowOff>99060</xdr:rowOff>
    </xdr:to>
    <xdr:pic>
      <xdr:nvPicPr>
        <xdr:cNvPr id="29" name="Picture 43">
          <a:extLst>
            <a:ext uri="{FF2B5EF4-FFF2-40B4-BE49-F238E27FC236}">
              <a16:creationId xmlns:a16="http://schemas.microsoft.com/office/drawing/2014/main" id="{95E30BE4-6161-5A43-9833-D06DDA68E9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8148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21</xdr:row>
      <xdr:rowOff>181792</xdr:rowOff>
    </xdr:from>
    <xdr:to>
      <xdr:col>24</xdr:col>
      <xdr:colOff>317101</xdr:colOff>
      <xdr:row>24</xdr:row>
      <xdr:rowOff>94924</xdr:rowOff>
    </xdr:to>
    <xdr:pic>
      <xdr:nvPicPr>
        <xdr:cNvPr id="32" name="Picture 27">
          <a:extLst>
            <a:ext uri="{FF2B5EF4-FFF2-40B4-BE49-F238E27FC236}">
              <a16:creationId xmlns:a16="http://schemas.microsoft.com/office/drawing/2014/main" id="{FEC06BA3-ED67-9F4B-8F45-029ADFBA77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3608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24</xdr:row>
      <xdr:rowOff>179068</xdr:rowOff>
    </xdr:from>
    <xdr:to>
      <xdr:col>24</xdr:col>
      <xdr:colOff>317101</xdr:colOff>
      <xdr:row>27</xdr:row>
      <xdr:rowOff>92200</xdr:rowOff>
    </xdr:to>
    <xdr:pic>
      <xdr:nvPicPr>
        <xdr:cNvPr id="33" name="Picture 35">
          <a:extLst>
            <a:ext uri="{FF2B5EF4-FFF2-40B4-BE49-F238E27FC236}">
              <a16:creationId xmlns:a16="http://schemas.microsoft.com/office/drawing/2014/main" id="{A0582EA5-7A1D-8541-A16A-2B8802F86D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3360801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402565</xdr:colOff>
      <xdr:row>24</xdr:row>
      <xdr:rowOff>179068</xdr:rowOff>
    </xdr:from>
    <xdr:to>
      <xdr:col>25</xdr:col>
      <xdr:colOff>490665</xdr:colOff>
      <xdr:row>27</xdr:row>
      <xdr:rowOff>92200</xdr:rowOff>
    </xdr:to>
    <xdr:pic>
      <xdr:nvPicPr>
        <xdr:cNvPr id="34" name="Picture 36">
          <a:extLst>
            <a:ext uri="{FF2B5EF4-FFF2-40B4-BE49-F238E27FC236}">
              <a16:creationId xmlns:a16="http://schemas.microsoft.com/office/drawing/2014/main" id="{4F97B61B-6562-3B4A-B723-FBFD8A374D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14131265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36</xdr:row>
      <xdr:rowOff>152400</xdr:rowOff>
    </xdr:from>
    <xdr:to>
      <xdr:col>17</xdr:col>
      <xdr:colOff>127000</xdr:colOff>
      <xdr:row>37</xdr:row>
      <xdr:rowOff>177800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BF49CD85-5D8C-8545-BCCE-F8025943FB24}"/>
            </a:ext>
          </a:extLst>
        </xdr:cNvPr>
        <xdr:cNvSpPr/>
      </xdr:nvSpPr>
      <xdr:spPr>
        <a:xfrm>
          <a:off x="9080500" y="7124700"/>
          <a:ext cx="596900" cy="21590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 editAs="oneCell">
    <xdr:from>
      <xdr:col>16</xdr:col>
      <xdr:colOff>117930</xdr:colOff>
      <xdr:row>7</xdr:row>
      <xdr:rowOff>4898</xdr:rowOff>
    </xdr:from>
    <xdr:to>
      <xdr:col>17</xdr:col>
      <xdr:colOff>199568</xdr:colOff>
      <xdr:row>9</xdr:row>
      <xdr:rowOff>103958</xdr:rowOff>
    </xdr:to>
    <xdr:pic>
      <xdr:nvPicPr>
        <xdr:cNvPr id="39" name="Picture 4">
          <a:extLst>
            <a:ext uri="{FF2B5EF4-FFF2-40B4-BE49-F238E27FC236}">
              <a16:creationId xmlns:a16="http://schemas.microsoft.com/office/drawing/2014/main" id="{26CC9ED2-D75F-CA45-876A-1ADF52AD84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9071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7</xdr:row>
      <xdr:rowOff>4898</xdr:rowOff>
    </xdr:from>
    <xdr:to>
      <xdr:col>18</xdr:col>
      <xdr:colOff>364668</xdr:colOff>
      <xdr:row>9</xdr:row>
      <xdr:rowOff>103958</xdr:rowOff>
    </xdr:to>
    <xdr:pic>
      <xdr:nvPicPr>
        <xdr:cNvPr id="40" name="Picture 5">
          <a:extLst>
            <a:ext uri="{FF2B5EF4-FFF2-40B4-BE49-F238E27FC236}">
              <a16:creationId xmlns:a16="http://schemas.microsoft.com/office/drawing/2014/main" id="{F586D57A-BAA4-A345-87FE-4ED65FD5BA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9833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7</xdr:row>
      <xdr:rowOff>4898</xdr:rowOff>
    </xdr:from>
    <xdr:to>
      <xdr:col>19</xdr:col>
      <xdr:colOff>529768</xdr:colOff>
      <xdr:row>9</xdr:row>
      <xdr:rowOff>103958</xdr:rowOff>
    </xdr:to>
    <xdr:pic>
      <xdr:nvPicPr>
        <xdr:cNvPr id="41" name="Picture 6">
          <a:extLst>
            <a:ext uri="{FF2B5EF4-FFF2-40B4-BE49-F238E27FC236}">
              <a16:creationId xmlns:a16="http://schemas.microsoft.com/office/drawing/2014/main" id="{650A6B9D-6192-F045-A9A3-4377B760F3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10595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7</xdr:row>
      <xdr:rowOff>4898</xdr:rowOff>
    </xdr:from>
    <xdr:to>
      <xdr:col>21</xdr:col>
      <xdr:colOff>136068</xdr:colOff>
      <xdr:row>9</xdr:row>
      <xdr:rowOff>103958</xdr:rowOff>
    </xdr:to>
    <xdr:pic>
      <xdr:nvPicPr>
        <xdr:cNvPr id="42" name="Picture 7">
          <a:extLst>
            <a:ext uri="{FF2B5EF4-FFF2-40B4-BE49-F238E27FC236}">
              <a16:creationId xmlns:a16="http://schemas.microsoft.com/office/drawing/2014/main" id="{360B2CCA-A5B8-1F44-8E81-9FB49E1345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113955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10</xdr:row>
      <xdr:rowOff>2177</xdr:rowOff>
    </xdr:from>
    <xdr:to>
      <xdr:col>17</xdr:col>
      <xdr:colOff>199568</xdr:colOff>
      <xdr:row>12</xdr:row>
      <xdr:rowOff>101237</xdr:rowOff>
    </xdr:to>
    <xdr:pic>
      <xdr:nvPicPr>
        <xdr:cNvPr id="43" name="Picture 10">
          <a:extLst>
            <a:ext uri="{FF2B5EF4-FFF2-40B4-BE49-F238E27FC236}">
              <a16:creationId xmlns:a16="http://schemas.microsoft.com/office/drawing/2014/main" id="{89C5BF34-A0E6-624B-80E3-A74BFDFC9D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9071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10</xdr:row>
      <xdr:rowOff>2177</xdr:rowOff>
    </xdr:from>
    <xdr:to>
      <xdr:col>18</xdr:col>
      <xdr:colOff>364668</xdr:colOff>
      <xdr:row>12</xdr:row>
      <xdr:rowOff>101237</xdr:rowOff>
    </xdr:to>
    <xdr:pic>
      <xdr:nvPicPr>
        <xdr:cNvPr id="44" name="Picture 11">
          <a:extLst>
            <a:ext uri="{FF2B5EF4-FFF2-40B4-BE49-F238E27FC236}">
              <a16:creationId xmlns:a16="http://schemas.microsoft.com/office/drawing/2014/main" id="{760C505D-996C-E244-8A67-E82D6EB3DA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9833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10</xdr:row>
      <xdr:rowOff>2177</xdr:rowOff>
    </xdr:from>
    <xdr:to>
      <xdr:col>19</xdr:col>
      <xdr:colOff>529768</xdr:colOff>
      <xdr:row>12</xdr:row>
      <xdr:rowOff>101237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9B076FD4-4F58-F14C-B61E-273C5768A1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10595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10</xdr:row>
      <xdr:rowOff>2177</xdr:rowOff>
    </xdr:from>
    <xdr:to>
      <xdr:col>21</xdr:col>
      <xdr:colOff>136068</xdr:colOff>
      <xdr:row>12</xdr:row>
      <xdr:rowOff>101237</xdr:rowOff>
    </xdr:to>
    <xdr:pic>
      <xdr:nvPicPr>
        <xdr:cNvPr id="46" name="Picture 13">
          <a:extLst>
            <a:ext uri="{FF2B5EF4-FFF2-40B4-BE49-F238E27FC236}">
              <a16:creationId xmlns:a16="http://schemas.microsoft.com/office/drawing/2014/main" id="{A4B027CE-B4FE-A045-B977-D6C15C5041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113955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12</xdr:row>
      <xdr:rowOff>189956</xdr:rowOff>
    </xdr:from>
    <xdr:to>
      <xdr:col>17</xdr:col>
      <xdr:colOff>199568</xdr:colOff>
      <xdr:row>15</xdr:row>
      <xdr:rowOff>98516</xdr:rowOff>
    </xdr:to>
    <xdr:pic>
      <xdr:nvPicPr>
        <xdr:cNvPr id="47" name="Picture 14">
          <a:extLst>
            <a:ext uri="{FF2B5EF4-FFF2-40B4-BE49-F238E27FC236}">
              <a16:creationId xmlns:a16="http://schemas.microsoft.com/office/drawing/2014/main" id="{9F5CDF40-02B3-B340-B18C-09E0A485DE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9071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12</xdr:row>
      <xdr:rowOff>189956</xdr:rowOff>
    </xdr:from>
    <xdr:to>
      <xdr:col>18</xdr:col>
      <xdr:colOff>364668</xdr:colOff>
      <xdr:row>15</xdr:row>
      <xdr:rowOff>98516</xdr:rowOff>
    </xdr:to>
    <xdr:pic>
      <xdr:nvPicPr>
        <xdr:cNvPr id="48" name="Picture 15">
          <a:extLst>
            <a:ext uri="{FF2B5EF4-FFF2-40B4-BE49-F238E27FC236}">
              <a16:creationId xmlns:a16="http://schemas.microsoft.com/office/drawing/2014/main" id="{D4738CB8-1BEB-A74E-9A3A-355C763EDD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9833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21</xdr:row>
      <xdr:rowOff>181793</xdr:rowOff>
    </xdr:from>
    <xdr:to>
      <xdr:col>17</xdr:col>
      <xdr:colOff>199568</xdr:colOff>
      <xdr:row>24</xdr:row>
      <xdr:rowOff>90353</xdr:rowOff>
    </xdr:to>
    <xdr:pic>
      <xdr:nvPicPr>
        <xdr:cNvPr id="49" name="Picture 26">
          <a:extLst>
            <a:ext uri="{FF2B5EF4-FFF2-40B4-BE49-F238E27FC236}">
              <a16:creationId xmlns:a16="http://schemas.microsoft.com/office/drawing/2014/main" id="{8D7134C9-049E-EB43-9BF6-B61E7A1C2C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9071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21</xdr:row>
      <xdr:rowOff>181793</xdr:rowOff>
    </xdr:from>
    <xdr:to>
      <xdr:col>18</xdr:col>
      <xdr:colOff>364668</xdr:colOff>
      <xdr:row>24</xdr:row>
      <xdr:rowOff>90353</xdr:rowOff>
    </xdr:to>
    <xdr:pic>
      <xdr:nvPicPr>
        <xdr:cNvPr id="50" name="Picture 27">
          <a:extLst>
            <a:ext uri="{FF2B5EF4-FFF2-40B4-BE49-F238E27FC236}">
              <a16:creationId xmlns:a16="http://schemas.microsoft.com/office/drawing/2014/main" id="{11C53194-1C0B-6349-A744-B20BFA4123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9833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21</xdr:row>
      <xdr:rowOff>181793</xdr:rowOff>
    </xdr:from>
    <xdr:to>
      <xdr:col>19</xdr:col>
      <xdr:colOff>529768</xdr:colOff>
      <xdr:row>24</xdr:row>
      <xdr:rowOff>90353</xdr:rowOff>
    </xdr:to>
    <xdr:pic>
      <xdr:nvPicPr>
        <xdr:cNvPr id="51" name="Picture 30">
          <a:extLst>
            <a:ext uri="{FF2B5EF4-FFF2-40B4-BE49-F238E27FC236}">
              <a16:creationId xmlns:a16="http://schemas.microsoft.com/office/drawing/2014/main" id="{C1791B5A-003D-F347-BE1B-96E305B722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10595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21</xdr:row>
      <xdr:rowOff>181793</xdr:rowOff>
    </xdr:from>
    <xdr:to>
      <xdr:col>21</xdr:col>
      <xdr:colOff>136068</xdr:colOff>
      <xdr:row>24</xdr:row>
      <xdr:rowOff>90353</xdr:rowOff>
    </xdr:to>
    <xdr:pic>
      <xdr:nvPicPr>
        <xdr:cNvPr id="52" name="Picture 31">
          <a:extLst>
            <a:ext uri="{FF2B5EF4-FFF2-40B4-BE49-F238E27FC236}">
              <a16:creationId xmlns:a16="http://schemas.microsoft.com/office/drawing/2014/main" id="{5EBBE4EF-746E-014D-9366-43A38278AD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113955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24</xdr:row>
      <xdr:rowOff>179069</xdr:rowOff>
    </xdr:from>
    <xdr:to>
      <xdr:col>17</xdr:col>
      <xdr:colOff>199568</xdr:colOff>
      <xdr:row>27</xdr:row>
      <xdr:rowOff>87629</xdr:rowOff>
    </xdr:to>
    <xdr:pic>
      <xdr:nvPicPr>
        <xdr:cNvPr id="53" name="Picture 34">
          <a:extLst>
            <a:ext uri="{FF2B5EF4-FFF2-40B4-BE49-F238E27FC236}">
              <a16:creationId xmlns:a16="http://schemas.microsoft.com/office/drawing/2014/main" id="{C057F195-D4FA-DF4C-A6C0-D8BC27FE4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9071430" y="48653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25</xdr:row>
      <xdr:rowOff>1269</xdr:rowOff>
    </xdr:from>
    <xdr:to>
      <xdr:col>18</xdr:col>
      <xdr:colOff>364668</xdr:colOff>
      <xdr:row>27</xdr:row>
      <xdr:rowOff>100329</xdr:rowOff>
    </xdr:to>
    <xdr:pic>
      <xdr:nvPicPr>
        <xdr:cNvPr id="54" name="Picture 35">
          <a:extLst>
            <a:ext uri="{FF2B5EF4-FFF2-40B4-BE49-F238E27FC236}">
              <a16:creationId xmlns:a16="http://schemas.microsoft.com/office/drawing/2014/main" id="{C5E9E55F-B0F0-9641-A2D4-8287C0B7EA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9833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25</xdr:row>
      <xdr:rowOff>1269</xdr:rowOff>
    </xdr:from>
    <xdr:to>
      <xdr:col>19</xdr:col>
      <xdr:colOff>529768</xdr:colOff>
      <xdr:row>27</xdr:row>
      <xdr:rowOff>100329</xdr:rowOff>
    </xdr:to>
    <xdr:pic>
      <xdr:nvPicPr>
        <xdr:cNvPr id="55" name="Picture 36">
          <a:extLst>
            <a:ext uri="{FF2B5EF4-FFF2-40B4-BE49-F238E27FC236}">
              <a16:creationId xmlns:a16="http://schemas.microsoft.com/office/drawing/2014/main" id="{A3D2C81F-5DCA-0844-901E-460542DD89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10595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25</xdr:row>
      <xdr:rowOff>1269</xdr:rowOff>
    </xdr:from>
    <xdr:to>
      <xdr:col>21</xdr:col>
      <xdr:colOff>136068</xdr:colOff>
      <xdr:row>27</xdr:row>
      <xdr:rowOff>100329</xdr:rowOff>
    </xdr:to>
    <xdr:pic>
      <xdr:nvPicPr>
        <xdr:cNvPr id="56" name="Picture 37">
          <a:extLst>
            <a:ext uri="{FF2B5EF4-FFF2-40B4-BE49-F238E27FC236}">
              <a16:creationId xmlns:a16="http://schemas.microsoft.com/office/drawing/2014/main" id="{65F3A14E-B88C-FF41-8D40-B168E3456D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113955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4</xdr:row>
      <xdr:rowOff>7619</xdr:rowOff>
    </xdr:from>
    <xdr:to>
      <xdr:col>17</xdr:col>
      <xdr:colOff>199568</xdr:colOff>
      <xdr:row>6</xdr:row>
      <xdr:rowOff>106679</xdr:rowOff>
    </xdr:to>
    <xdr:pic>
      <xdr:nvPicPr>
        <xdr:cNvPr id="57" name="Picture 39">
          <a:extLst>
            <a:ext uri="{FF2B5EF4-FFF2-40B4-BE49-F238E27FC236}">
              <a16:creationId xmlns:a16="http://schemas.microsoft.com/office/drawing/2014/main" id="{947B81B3-D4A1-C04E-B832-19FC4B2D68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9071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4</xdr:row>
      <xdr:rowOff>7619</xdr:rowOff>
    </xdr:from>
    <xdr:to>
      <xdr:col>18</xdr:col>
      <xdr:colOff>364668</xdr:colOff>
      <xdr:row>6</xdr:row>
      <xdr:rowOff>106679</xdr:rowOff>
    </xdr:to>
    <xdr:pic>
      <xdr:nvPicPr>
        <xdr:cNvPr id="58" name="Picture 43">
          <a:extLst>
            <a:ext uri="{FF2B5EF4-FFF2-40B4-BE49-F238E27FC236}">
              <a16:creationId xmlns:a16="http://schemas.microsoft.com/office/drawing/2014/main" id="{9665E87D-8896-EC4C-A124-7B450FC0D3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9833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39</xdr:row>
      <xdr:rowOff>63500</xdr:rowOff>
    </xdr:from>
    <xdr:to>
      <xdr:col>20</xdr:col>
      <xdr:colOff>571500</xdr:colOff>
      <xdr:row>39</xdr:row>
      <xdr:rowOff>63500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D8700770-7A67-FB47-8C89-738B9A015742}"/>
            </a:ext>
          </a:extLst>
        </xdr:cNvPr>
        <xdr:cNvCxnSpPr/>
      </xdr:nvCxnSpPr>
      <xdr:spPr>
        <a:xfrm>
          <a:off x="10744200" y="76073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38100</xdr:colOff>
      <xdr:row>31</xdr:row>
      <xdr:rowOff>95250</xdr:rowOff>
    </xdr:from>
    <xdr:to>
      <xdr:col>20</xdr:col>
      <xdr:colOff>44450</xdr:colOff>
      <xdr:row>37</xdr:row>
      <xdr:rowOff>101600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FB03CF48-40DC-754D-BB14-D0F02F1EEE59}"/>
            </a:ext>
          </a:extLst>
        </xdr:cNvPr>
        <xdr:cNvCxnSpPr/>
      </xdr:nvCxnSpPr>
      <xdr:spPr>
        <a:xfrm flipV="1">
          <a:off x="11379200" y="61150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285750</xdr:colOff>
      <xdr:row>31</xdr:row>
      <xdr:rowOff>63500</xdr:rowOff>
    </xdr:from>
    <xdr:to>
      <xdr:col>19</xdr:col>
      <xdr:colOff>285750</xdr:colOff>
      <xdr:row>37</xdr:row>
      <xdr:rowOff>63500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D03CC19B-45F7-FD42-BE45-57ED3DCFD6C7}"/>
            </a:ext>
          </a:extLst>
        </xdr:cNvPr>
        <xdr:cNvCxnSpPr/>
      </xdr:nvCxnSpPr>
      <xdr:spPr>
        <a:xfrm flipV="1">
          <a:off x="11029950" y="60833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117930</xdr:colOff>
      <xdr:row>18</xdr:row>
      <xdr:rowOff>184514</xdr:rowOff>
    </xdr:from>
    <xdr:to>
      <xdr:col>17</xdr:col>
      <xdr:colOff>199568</xdr:colOff>
      <xdr:row>21</xdr:row>
      <xdr:rowOff>93074</xdr:rowOff>
    </xdr:to>
    <xdr:pic>
      <xdr:nvPicPr>
        <xdr:cNvPr id="62" name="Picture 22">
          <a:extLst>
            <a:ext uri="{FF2B5EF4-FFF2-40B4-BE49-F238E27FC236}">
              <a16:creationId xmlns:a16="http://schemas.microsoft.com/office/drawing/2014/main" id="{94C5E889-FFFB-9541-941D-B312E75A34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9071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18</xdr:row>
      <xdr:rowOff>184514</xdr:rowOff>
    </xdr:from>
    <xdr:to>
      <xdr:col>18</xdr:col>
      <xdr:colOff>364668</xdr:colOff>
      <xdr:row>21</xdr:row>
      <xdr:rowOff>93074</xdr:rowOff>
    </xdr:to>
    <xdr:pic>
      <xdr:nvPicPr>
        <xdr:cNvPr id="63" name="Picture 23">
          <a:extLst>
            <a:ext uri="{FF2B5EF4-FFF2-40B4-BE49-F238E27FC236}">
              <a16:creationId xmlns:a16="http://schemas.microsoft.com/office/drawing/2014/main" id="{0AC6B091-DD7B-EB47-810F-F0046C8747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9833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18</xdr:row>
      <xdr:rowOff>184514</xdr:rowOff>
    </xdr:from>
    <xdr:to>
      <xdr:col>19</xdr:col>
      <xdr:colOff>529768</xdr:colOff>
      <xdr:row>21</xdr:row>
      <xdr:rowOff>93074</xdr:rowOff>
    </xdr:to>
    <xdr:pic>
      <xdr:nvPicPr>
        <xdr:cNvPr id="64" name="Picture 24">
          <a:extLst>
            <a:ext uri="{FF2B5EF4-FFF2-40B4-BE49-F238E27FC236}">
              <a16:creationId xmlns:a16="http://schemas.microsoft.com/office/drawing/2014/main" id="{2B43022A-3D32-BA40-8FD0-61C70A50F8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/>
        <a:srcRect/>
        <a:stretch/>
      </xdr:blipFill>
      <xdr:spPr bwMode="auto">
        <a:xfrm>
          <a:off x="10595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18</xdr:row>
      <xdr:rowOff>184514</xdr:rowOff>
    </xdr:from>
    <xdr:to>
      <xdr:col>21</xdr:col>
      <xdr:colOff>136068</xdr:colOff>
      <xdr:row>21</xdr:row>
      <xdr:rowOff>93074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1D85FC97-0CA6-D64A-B755-371D2287F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/>
      </xdr:blipFill>
      <xdr:spPr>
        <a:xfrm>
          <a:off x="11395530" y="3727814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16</xdr:col>
      <xdr:colOff>117930</xdr:colOff>
      <xdr:row>15</xdr:row>
      <xdr:rowOff>187235</xdr:rowOff>
    </xdr:from>
    <xdr:to>
      <xdr:col>17</xdr:col>
      <xdr:colOff>199568</xdr:colOff>
      <xdr:row>18</xdr:row>
      <xdr:rowOff>95795</xdr:rowOff>
    </xdr:to>
    <xdr:pic>
      <xdr:nvPicPr>
        <xdr:cNvPr id="66" name="Picture 18">
          <a:extLst>
            <a:ext uri="{FF2B5EF4-FFF2-40B4-BE49-F238E27FC236}">
              <a16:creationId xmlns:a16="http://schemas.microsoft.com/office/drawing/2014/main" id="{28BB000D-A52B-8440-8688-029DDE8D83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/>
        <a:srcRect/>
        <a:stretch/>
      </xdr:blipFill>
      <xdr:spPr bwMode="auto">
        <a:xfrm>
          <a:off x="9071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15</xdr:row>
      <xdr:rowOff>187235</xdr:rowOff>
    </xdr:from>
    <xdr:to>
      <xdr:col>18</xdr:col>
      <xdr:colOff>364668</xdr:colOff>
      <xdr:row>18</xdr:row>
      <xdr:rowOff>95795</xdr:rowOff>
    </xdr:to>
    <xdr:pic>
      <xdr:nvPicPr>
        <xdr:cNvPr id="67" name="Picture 19">
          <a:extLst>
            <a:ext uri="{FF2B5EF4-FFF2-40B4-BE49-F238E27FC236}">
              <a16:creationId xmlns:a16="http://schemas.microsoft.com/office/drawing/2014/main" id="{0ED60794-BF85-EF48-9BEE-E28A4CDC2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/>
      </xdr:blipFill>
      <xdr:spPr bwMode="auto">
        <a:xfrm>
          <a:off x="9833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15</xdr:row>
      <xdr:rowOff>187235</xdr:rowOff>
    </xdr:from>
    <xdr:to>
      <xdr:col>19</xdr:col>
      <xdr:colOff>529768</xdr:colOff>
      <xdr:row>18</xdr:row>
      <xdr:rowOff>95795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FD2ECF0-38E7-504F-AA2D-B7920D6CD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/>
      </xdr:blipFill>
      <xdr:spPr>
        <a:xfrm>
          <a:off x="105954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20</xdr:col>
      <xdr:colOff>54430</xdr:colOff>
      <xdr:row>15</xdr:row>
      <xdr:rowOff>187235</xdr:rowOff>
    </xdr:from>
    <xdr:to>
      <xdr:col>21</xdr:col>
      <xdr:colOff>136068</xdr:colOff>
      <xdr:row>18</xdr:row>
      <xdr:rowOff>95795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659C50F-DCC6-8146-A66F-D27994E15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/>
      </xdr:blipFill>
      <xdr:spPr>
        <a:xfrm>
          <a:off x="113955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22</xdr:col>
      <xdr:colOff>63899</xdr:colOff>
      <xdr:row>7</xdr:row>
      <xdr:rowOff>4897</xdr:rowOff>
    </xdr:from>
    <xdr:to>
      <xdr:col>23</xdr:col>
      <xdr:colOff>151999</xdr:colOff>
      <xdr:row>9</xdr:row>
      <xdr:rowOff>108529</xdr:rowOff>
    </xdr:to>
    <xdr:pic>
      <xdr:nvPicPr>
        <xdr:cNvPr id="70" name="Picture 4">
          <a:extLst>
            <a:ext uri="{FF2B5EF4-FFF2-40B4-BE49-F238E27FC236}">
              <a16:creationId xmlns:a16="http://schemas.microsoft.com/office/drawing/2014/main" id="{B6030F66-C271-9F42-90AB-8D5B600D47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/>
        <a:srcRect/>
        <a:stretch/>
      </xdr:blipFill>
      <xdr:spPr bwMode="auto">
        <a:xfrm>
          <a:off x="12598799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7</xdr:row>
      <xdr:rowOff>4897</xdr:rowOff>
    </xdr:from>
    <xdr:to>
      <xdr:col>24</xdr:col>
      <xdr:colOff>325566</xdr:colOff>
      <xdr:row>9</xdr:row>
      <xdr:rowOff>108529</xdr:rowOff>
    </xdr:to>
    <xdr:pic>
      <xdr:nvPicPr>
        <xdr:cNvPr id="71" name="Picture 5">
          <a:extLst>
            <a:ext uri="{FF2B5EF4-FFF2-40B4-BE49-F238E27FC236}">
              <a16:creationId xmlns:a16="http://schemas.microsoft.com/office/drawing/2014/main" id="{FE2D1D10-A691-744B-8E80-0DA58E6C0C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13369266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10</xdr:row>
      <xdr:rowOff>2176</xdr:rowOff>
    </xdr:from>
    <xdr:to>
      <xdr:col>23</xdr:col>
      <xdr:colOff>151999</xdr:colOff>
      <xdr:row>12</xdr:row>
      <xdr:rowOff>105808</xdr:rowOff>
    </xdr:to>
    <xdr:pic>
      <xdr:nvPicPr>
        <xdr:cNvPr id="72" name="Picture 6">
          <a:extLst>
            <a:ext uri="{FF2B5EF4-FFF2-40B4-BE49-F238E27FC236}">
              <a16:creationId xmlns:a16="http://schemas.microsoft.com/office/drawing/2014/main" id="{4AA4D86F-6865-0A4B-9647-C9225586EC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2598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10</xdr:row>
      <xdr:rowOff>2176</xdr:rowOff>
    </xdr:from>
    <xdr:to>
      <xdr:col>24</xdr:col>
      <xdr:colOff>325566</xdr:colOff>
      <xdr:row>12</xdr:row>
      <xdr:rowOff>105808</xdr:rowOff>
    </xdr:to>
    <xdr:pic>
      <xdr:nvPicPr>
        <xdr:cNvPr id="73" name="Picture 7">
          <a:extLst>
            <a:ext uri="{FF2B5EF4-FFF2-40B4-BE49-F238E27FC236}">
              <a16:creationId xmlns:a16="http://schemas.microsoft.com/office/drawing/2014/main" id="{33540169-6EC3-1B49-9CB2-65050C829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13369266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12</xdr:row>
      <xdr:rowOff>189955</xdr:rowOff>
    </xdr:from>
    <xdr:to>
      <xdr:col>23</xdr:col>
      <xdr:colOff>151999</xdr:colOff>
      <xdr:row>15</xdr:row>
      <xdr:rowOff>103087</xdr:rowOff>
    </xdr:to>
    <xdr:pic>
      <xdr:nvPicPr>
        <xdr:cNvPr id="74" name="Picture 14">
          <a:extLst>
            <a:ext uri="{FF2B5EF4-FFF2-40B4-BE49-F238E27FC236}">
              <a16:creationId xmlns:a16="http://schemas.microsoft.com/office/drawing/2014/main" id="{06A8F00F-0662-D34C-8999-4B4B05566F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2598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12</xdr:row>
      <xdr:rowOff>189955</xdr:rowOff>
    </xdr:from>
    <xdr:to>
      <xdr:col>24</xdr:col>
      <xdr:colOff>321332</xdr:colOff>
      <xdr:row>15</xdr:row>
      <xdr:rowOff>103087</xdr:rowOff>
    </xdr:to>
    <xdr:pic>
      <xdr:nvPicPr>
        <xdr:cNvPr id="75" name="Picture 15">
          <a:extLst>
            <a:ext uri="{FF2B5EF4-FFF2-40B4-BE49-F238E27FC236}">
              <a16:creationId xmlns:a16="http://schemas.microsoft.com/office/drawing/2014/main" id="{FE7955A8-5BF3-AC42-930C-89066192D7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13365032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18</xdr:row>
      <xdr:rowOff>184513</xdr:rowOff>
    </xdr:from>
    <xdr:to>
      <xdr:col>23</xdr:col>
      <xdr:colOff>151999</xdr:colOff>
      <xdr:row>21</xdr:row>
      <xdr:rowOff>97645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id="{CD9293CA-F19C-1341-8679-7232E58B8A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2598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18</xdr:row>
      <xdr:rowOff>184513</xdr:rowOff>
    </xdr:from>
    <xdr:to>
      <xdr:col>24</xdr:col>
      <xdr:colOff>321332</xdr:colOff>
      <xdr:row>21</xdr:row>
      <xdr:rowOff>97645</xdr:rowOff>
    </xdr:to>
    <xdr:pic>
      <xdr:nvPicPr>
        <xdr:cNvPr id="77" name="Picture 23">
          <a:extLst>
            <a:ext uri="{FF2B5EF4-FFF2-40B4-BE49-F238E27FC236}">
              <a16:creationId xmlns:a16="http://schemas.microsoft.com/office/drawing/2014/main" id="{EDDEC87C-B2F2-9940-AAC2-5454640581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3365032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402565</xdr:colOff>
      <xdr:row>18</xdr:row>
      <xdr:rowOff>184513</xdr:rowOff>
    </xdr:from>
    <xdr:to>
      <xdr:col>25</xdr:col>
      <xdr:colOff>490665</xdr:colOff>
      <xdr:row>21</xdr:row>
      <xdr:rowOff>97645</xdr:rowOff>
    </xdr:to>
    <xdr:pic>
      <xdr:nvPicPr>
        <xdr:cNvPr id="78" name="Picture 24">
          <a:extLst>
            <a:ext uri="{FF2B5EF4-FFF2-40B4-BE49-F238E27FC236}">
              <a16:creationId xmlns:a16="http://schemas.microsoft.com/office/drawing/2014/main" id="{C683D8DD-2837-CA42-92ED-FFC25D6E6E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4131265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233232</xdr:colOff>
      <xdr:row>15</xdr:row>
      <xdr:rowOff>187234</xdr:rowOff>
    </xdr:from>
    <xdr:to>
      <xdr:col>24</xdr:col>
      <xdr:colOff>321332</xdr:colOff>
      <xdr:row>18</xdr:row>
      <xdr:rowOff>100366</xdr:rowOff>
    </xdr:to>
    <xdr:pic>
      <xdr:nvPicPr>
        <xdr:cNvPr id="79" name="Picture 18">
          <a:extLst>
            <a:ext uri="{FF2B5EF4-FFF2-40B4-BE49-F238E27FC236}">
              <a16:creationId xmlns:a16="http://schemas.microsoft.com/office/drawing/2014/main" id="{F5827681-D4F6-3A41-9309-5D4968D6D4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3365032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405796</xdr:colOff>
      <xdr:row>15</xdr:row>
      <xdr:rowOff>187235</xdr:rowOff>
    </xdr:from>
    <xdr:to>
      <xdr:col>25</xdr:col>
      <xdr:colOff>487433</xdr:colOff>
      <xdr:row>18</xdr:row>
      <xdr:rowOff>95794</xdr:rowOff>
    </xdr:to>
    <xdr:pic>
      <xdr:nvPicPr>
        <xdr:cNvPr id="80" name="Picture 19">
          <a:extLst>
            <a:ext uri="{FF2B5EF4-FFF2-40B4-BE49-F238E27FC236}">
              <a16:creationId xmlns:a16="http://schemas.microsoft.com/office/drawing/2014/main" id="{FBD17E2D-7FE1-324C-9A8E-B59C9B26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/>
      </xdr:blipFill>
      <xdr:spPr bwMode="auto">
        <a:xfrm>
          <a:off x="14134496" y="315903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402563</xdr:colOff>
      <xdr:row>12</xdr:row>
      <xdr:rowOff>189955</xdr:rowOff>
    </xdr:from>
    <xdr:to>
      <xdr:col>25</xdr:col>
      <xdr:colOff>490663</xdr:colOff>
      <xdr:row>15</xdr:row>
      <xdr:rowOff>103087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E2BBD2E-321B-9346-965B-B5641C437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14131263" y="259025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22</xdr:col>
      <xdr:colOff>63899</xdr:colOff>
      <xdr:row>15</xdr:row>
      <xdr:rowOff>187234</xdr:rowOff>
    </xdr:from>
    <xdr:to>
      <xdr:col>23</xdr:col>
      <xdr:colOff>151999</xdr:colOff>
      <xdr:row>18</xdr:row>
      <xdr:rowOff>100366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40905615-6E8C-524F-8189-CF0F74A12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12598799" y="3159034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26</xdr:col>
      <xdr:colOff>54465</xdr:colOff>
      <xdr:row>7</xdr:row>
      <xdr:rowOff>4898</xdr:rowOff>
    </xdr:from>
    <xdr:ext cx="685000" cy="484632"/>
    <xdr:pic>
      <xdr:nvPicPr>
        <xdr:cNvPr id="83" name="Picture 4">
          <a:extLst>
            <a:ext uri="{FF2B5EF4-FFF2-40B4-BE49-F238E27FC236}">
              <a16:creationId xmlns:a16="http://schemas.microsoft.com/office/drawing/2014/main" id="{9833CFB2-49B1-5F40-81AD-042C113DD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49769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253999</xdr:colOff>
      <xdr:row>7</xdr:row>
      <xdr:rowOff>4897</xdr:rowOff>
    </xdr:from>
    <xdr:ext cx="685800" cy="484632"/>
    <xdr:pic>
      <xdr:nvPicPr>
        <xdr:cNvPr id="84" name="Picture 5">
          <a:extLst>
            <a:ext uri="{FF2B5EF4-FFF2-40B4-BE49-F238E27FC236}">
              <a16:creationId xmlns:a16="http://schemas.microsoft.com/office/drawing/2014/main" id="{ED13DE47-D219-4448-A375-49AC6BFEEC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773399" y="1452697"/>
          <a:ext cx="6858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10</xdr:row>
      <xdr:rowOff>2177</xdr:rowOff>
    </xdr:from>
    <xdr:ext cx="685000" cy="484632"/>
    <xdr:pic>
      <xdr:nvPicPr>
        <xdr:cNvPr id="85" name="Picture 6">
          <a:extLst>
            <a:ext uri="{FF2B5EF4-FFF2-40B4-BE49-F238E27FC236}">
              <a16:creationId xmlns:a16="http://schemas.microsoft.com/office/drawing/2014/main" id="{9A51F913-BC4E-464A-B56A-32D5761BD1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/>
        <a:srcRect/>
        <a:stretch/>
      </xdr:blipFill>
      <xdr:spPr bwMode="auto">
        <a:xfrm>
          <a:off x="14976965" y="202147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10</xdr:row>
      <xdr:rowOff>2176</xdr:rowOff>
    </xdr:from>
    <xdr:ext cx="685000" cy="484632"/>
    <xdr:pic>
      <xdr:nvPicPr>
        <xdr:cNvPr id="86" name="Picture 7">
          <a:extLst>
            <a:ext uri="{FF2B5EF4-FFF2-40B4-BE49-F238E27FC236}">
              <a16:creationId xmlns:a16="http://schemas.microsoft.com/office/drawing/2014/main" id="{B921B9A9-FDC4-6942-AA2A-E5C81BD0D8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/>
        <a:srcRect/>
        <a:stretch/>
      </xdr:blipFill>
      <xdr:spPr bwMode="auto">
        <a:xfrm>
          <a:off x="15773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12</xdr:row>
      <xdr:rowOff>189956</xdr:rowOff>
    </xdr:from>
    <xdr:ext cx="685000" cy="484632"/>
    <xdr:pic>
      <xdr:nvPicPr>
        <xdr:cNvPr id="87" name="Picture 14">
          <a:extLst>
            <a:ext uri="{FF2B5EF4-FFF2-40B4-BE49-F238E27FC236}">
              <a16:creationId xmlns:a16="http://schemas.microsoft.com/office/drawing/2014/main" id="{E60970EE-2447-1E4B-829D-85C93B279A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/>
        <a:srcRect/>
        <a:stretch/>
      </xdr:blipFill>
      <xdr:spPr bwMode="auto">
        <a:xfrm>
          <a:off x="14976965" y="259025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12</xdr:row>
      <xdr:rowOff>189955</xdr:rowOff>
    </xdr:from>
    <xdr:ext cx="685000" cy="484632"/>
    <xdr:pic>
      <xdr:nvPicPr>
        <xdr:cNvPr id="88" name="Picture 15">
          <a:extLst>
            <a:ext uri="{FF2B5EF4-FFF2-40B4-BE49-F238E27FC236}">
              <a16:creationId xmlns:a16="http://schemas.microsoft.com/office/drawing/2014/main" id="{B31BB413-D8DA-1A44-96DD-7731C03415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/>
        <a:srcRect/>
        <a:stretch/>
      </xdr:blipFill>
      <xdr:spPr bwMode="auto">
        <a:xfrm>
          <a:off x="15773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24</xdr:row>
      <xdr:rowOff>179068</xdr:rowOff>
    </xdr:from>
    <xdr:to>
      <xdr:col>28</xdr:col>
      <xdr:colOff>342499</xdr:colOff>
      <xdr:row>27</xdr:row>
      <xdr:rowOff>92200</xdr:rowOff>
    </xdr:to>
    <xdr:pic>
      <xdr:nvPicPr>
        <xdr:cNvPr id="89" name="Picture 35">
          <a:extLst>
            <a:ext uri="{FF2B5EF4-FFF2-40B4-BE49-F238E27FC236}">
              <a16:creationId xmlns:a16="http://schemas.microsoft.com/office/drawing/2014/main" id="{0D35F6DA-C2A3-174C-8877-7F70285201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/>
        <a:srcRect/>
        <a:stretch/>
      </xdr:blipFill>
      <xdr:spPr bwMode="auto">
        <a:xfrm>
          <a:off x="15773799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447104</xdr:colOff>
      <xdr:row>24</xdr:row>
      <xdr:rowOff>179068</xdr:rowOff>
    </xdr:from>
    <xdr:to>
      <xdr:col>29</xdr:col>
      <xdr:colOff>535204</xdr:colOff>
      <xdr:row>27</xdr:row>
      <xdr:rowOff>92200</xdr:rowOff>
    </xdr:to>
    <xdr:pic>
      <xdr:nvPicPr>
        <xdr:cNvPr id="90" name="Picture 36">
          <a:extLst>
            <a:ext uri="{FF2B5EF4-FFF2-40B4-BE49-F238E27FC236}">
              <a16:creationId xmlns:a16="http://schemas.microsoft.com/office/drawing/2014/main" id="{A20D6BF8-71E1-D246-8927-7D54128616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/>
        <a:srcRect/>
        <a:stretch/>
      </xdr:blipFill>
      <xdr:spPr bwMode="auto">
        <a:xfrm>
          <a:off x="16563404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254399</xdr:colOff>
      <xdr:row>18</xdr:row>
      <xdr:rowOff>184513</xdr:rowOff>
    </xdr:from>
    <xdr:ext cx="685000" cy="484632"/>
    <xdr:pic>
      <xdr:nvPicPr>
        <xdr:cNvPr id="91" name="Picture 23">
          <a:extLst>
            <a:ext uri="{FF2B5EF4-FFF2-40B4-BE49-F238E27FC236}">
              <a16:creationId xmlns:a16="http://schemas.microsoft.com/office/drawing/2014/main" id="{00622301-C286-DF42-AD55-26189CD329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/>
        <a:srcRect/>
        <a:stretch/>
      </xdr:blipFill>
      <xdr:spPr bwMode="auto">
        <a:xfrm>
          <a:off x="15773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453364</xdr:colOff>
      <xdr:row>18</xdr:row>
      <xdr:rowOff>184513</xdr:rowOff>
    </xdr:from>
    <xdr:ext cx="685000" cy="484632"/>
    <xdr:pic>
      <xdr:nvPicPr>
        <xdr:cNvPr id="92" name="Picture 24">
          <a:extLst>
            <a:ext uri="{FF2B5EF4-FFF2-40B4-BE49-F238E27FC236}">
              <a16:creationId xmlns:a16="http://schemas.microsoft.com/office/drawing/2014/main" id="{4AC14230-B262-B24A-B97B-DD2648014C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/>
        <a:srcRect/>
        <a:stretch/>
      </xdr:blipFill>
      <xdr:spPr bwMode="auto">
        <a:xfrm>
          <a:off x="16569664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15</xdr:row>
      <xdr:rowOff>187234</xdr:rowOff>
    </xdr:from>
    <xdr:to>
      <xdr:col>28</xdr:col>
      <xdr:colOff>342499</xdr:colOff>
      <xdr:row>18</xdr:row>
      <xdr:rowOff>100366</xdr:rowOff>
    </xdr:to>
    <xdr:pic>
      <xdr:nvPicPr>
        <xdr:cNvPr id="93" name="Picture 18">
          <a:extLst>
            <a:ext uri="{FF2B5EF4-FFF2-40B4-BE49-F238E27FC236}">
              <a16:creationId xmlns:a16="http://schemas.microsoft.com/office/drawing/2014/main" id="{00C0143D-D3C2-4944-AAEB-1E27490E0A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/>
        <a:srcRect/>
        <a:stretch/>
      </xdr:blipFill>
      <xdr:spPr bwMode="auto">
        <a:xfrm>
          <a:off x="15773799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456595</xdr:colOff>
      <xdr:row>15</xdr:row>
      <xdr:rowOff>187234</xdr:rowOff>
    </xdr:from>
    <xdr:ext cx="678538" cy="480060"/>
    <xdr:pic>
      <xdr:nvPicPr>
        <xdr:cNvPr id="94" name="Picture 19">
          <a:extLst>
            <a:ext uri="{FF2B5EF4-FFF2-40B4-BE49-F238E27FC236}">
              <a16:creationId xmlns:a16="http://schemas.microsoft.com/office/drawing/2014/main" id="{EB2A8E71-98DA-3F46-84B8-5A705A95B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/>
      </xdr:blipFill>
      <xdr:spPr bwMode="auto">
        <a:xfrm>
          <a:off x="16572895" y="315903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28</xdr:col>
      <xdr:colOff>456629</xdr:colOff>
      <xdr:row>12</xdr:row>
      <xdr:rowOff>189956</xdr:rowOff>
    </xdr:from>
    <xdr:to>
      <xdr:col>29</xdr:col>
      <xdr:colOff>544729</xdr:colOff>
      <xdr:row>15</xdr:row>
      <xdr:rowOff>103088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AA50562-003F-F747-9D06-00A90E345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16572929" y="2590256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54465</xdr:colOff>
      <xdr:row>15</xdr:row>
      <xdr:rowOff>187235</xdr:rowOff>
    </xdr:from>
    <xdr:to>
      <xdr:col>27</xdr:col>
      <xdr:colOff>142565</xdr:colOff>
      <xdr:row>18</xdr:row>
      <xdr:rowOff>100367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1D1F732-66B4-CB48-856B-0EAE48224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/>
      </xdr:blipFill>
      <xdr:spPr>
        <a:xfrm>
          <a:off x="14976965" y="315903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51200</xdr:colOff>
      <xdr:row>24</xdr:row>
      <xdr:rowOff>179068</xdr:rowOff>
    </xdr:from>
    <xdr:to>
      <xdr:col>27</xdr:col>
      <xdr:colOff>139300</xdr:colOff>
      <xdr:row>27</xdr:row>
      <xdr:rowOff>92200</xdr:rowOff>
    </xdr:to>
    <xdr:pic>
      <xdr:nvPicPr>
        <xdr:cNvPr id="97" name="Picture 36">
          <a:extLst>
            <a:ext uri="{FF2B5EF4-FFF2-40B4-BE49-F238E27FC236}">
              <a16:creationId xmlns:a16="http://schemas.microsoft.com/office/drawing/2014/main" id="{7BCD8141-2616-6F46-BC90-6791BF63CB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/>
        <a:srcRect/>
        <a:stretch/>
      </xdr:blipFill>
      <xdr:spPr bwMode="auto">
        <a:xfrm>
          <a:off x="14973700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31</xdr:row>
      <xdr:rowOff>50800</xdr:rowOff>
    </xdr:from>
    <xdr:to>
      <xdr:col>16</xdr:col>
      <xdr:colOff>328168</xdr:colOff>
      <xdr:row>32</xdr:row>
      <xdr:rowOff>61468</xdr:rowOff>
    </xdr:to>
    <xdr:sp macro="" textlink="">
      <xdr:nvSpPr>
        <xdr:cNvPr id="98" name="Rounded Rectangle 97">
          <a:extLst>
            <a:ext uri="{FF2B5EF4-FFF2-40B4-BE49-F238E27FC236}">
              <a16:creationId xmlns:a16="http://schemas.microsoft.com/office/drawing/2014/main" id="{35A15CB7-09A7-3447-B328-156BF37F02C8}"/>
            </a:ext>
          </a:extLst>
        </xdr:cNvPr>
        <xdr:cNvSpPr/>
      </xdr:nvSpPr>
      <xdr:spPr>
        <a:xfrm>
          <a:off x="90805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16</xdr:col>
      <xdr:colOff>411480</xdr:colOff>
      <xdr:row>31</xdr:row>
      <xdr:rowOff>50800</xdr:rowOff>
    </xdr:from>
    <xdr:to>
      <xdr:col>17</xdr:col>
      <xdr:colOff>15748</xdr:colOff>
      <xdr:row>32</xdr:row>
      <xdr:rowOff>61468</xdr:rowOff>
    </xdr:to>
    <xdr:sp macro="" textlink="">
      <xdr:nvSpPr>
        <xdr:cNvPr id="99" name="Rounded Rectangle 98">
          <a:extLst>
            <a:ext uri="{FF2B5EF4-FFF2-40B4-BE49-F238E27FC236}">
              <a16:creationId xmlns:a16="http://schemas.microsoft.com/office/drawing/2014/main" id="{831F406D-6D15-7646-87EB-E9682EBED78E}"/>
            </a:ext>
          </a:extLst>
        </xdr:cNvPr>
        <xdr:cNvSpPr/>
      </xdr:nvSpPr>
      <xdr:spPr>
        <a:xfrm>
          <a:off x="936498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17</xdr:col>
      <xdr:colOff>99060</xdr:colOff>
      <xdr:row>31</xdr:row>
      <xdr:rowOff>50800</xdr:rowOff>
    </xdr:from>
    <xdr:to>
      <xdr:col>17</xdr:col>
      <xdr:colOff>287528</xdr:colOff>
      <xdr:row>32</xdr:row>
      <xdr:rowOff>61468</xdr:rowOff>
    </xdr:to>
    <xdr:sp macro="" textlink="">
      <xdr:nvSpPr>
        <xdr:cNvPr id="100" name="Rounded Rectangle 99">
          <a:extLst>
            <a:ext uri="{FF2B5EF4-FFF2-40B4-BE49-F238E27FC236}">
              <a16:creationId xmlns:a16="http://schemas.microsoft.com/office/drawing/2014/main" id="{3298F751-DB66-4343-B23B-61168F324056}"/>
            </a:ext>
          </a:extLst>
        </xdr:cNvPr>
        <xdr:cNvSpPr/>
      </xdr:nvSpPr>
      <xdr:spPr>
        <a:xfrm>
          <a:off x="9649460" y="6070600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17</xdr:col>
      <xdr:colOff>370840</xdr:colOff>
      <xdr:row>31</xdr:row>
      <xdr:rowOff>50800</xdr:rowOff>
    </xdr:from>
    <xdr:to>
      <xdr:col>17</xdr:col>
      <xdr:colOff>572008</xdr:colOff>
      <xdr:row>32</xdr:row>
      <xdr:rowOff>61468</xdr:rowOff>
    </xdr:to>
    <xdr:sp macro="" textlink="">
      <xdr:nvSpPr>
        <xdr:cNvPr id="101" name="Rounded Rectangle 100">
          <a:extLst>
            <a:ext uri="{FF2B5EF4-FFF2-40B4-BE49-F238E27FC236}">
              <a16:creationId xmlns:a16="http://schemas.microsoft.com/office/drawing/2014/main" id="{284E6CF6-AA2F-4C44-B17F-59AD3D762864}"/>
            </a:ext>
          </a:extLst>
        </xdr:cNvPr>
        <xdr:cNvSpPr/>
      </xdr:nvSpPr>
      <xdr:spPr>
        <a:xfrm>
          <a:off x="992124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18</xdr:col>
      <xdr:colOff>58420</xdr:colOff>
      <xdr:row>31</xdr:row>
      <xdr:rowOff>50800</xdr:rowOff>
    </xdr:from>
    <xdr:to>
      <xdr:col>18</xdr:col>
      <xdr:colOff>259588</xdr:colOff>
      <xdr:row>32</xdr:row>
      <xdr:rowOff>61468</xdr:rowOff>
    </xdr:to>
    <xdr:sp macro="" textlink="">
      <xdr:nvSpPr>
        <xdr:cNvPr id="102" name="Rounded Rectangle 101">
          <a:extLst>
            <a:ext uri="{FF2B5EF4-FFF2-40B4-BE49-F238E27FC236}">
              <a16:creationId xmlns:a16="http://schemas.microsoft.com/office/drawing/2014/main" id="{6A5D41A5-9369-474D-B3DF-F021279B16A2}"/>
            </a:ext>
          </a:extLst>
        </xdr:cNvPr>
        <xdr:cNvSpPr/>
      </xdr:nvSpPr>
      <xdr:spPr>
        <a:xfrm>
          <a:off x="1020572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18</xdr:col>
      <xdr:colOff>342900</xdr:colOff>
      <xdr:row>31</xdr:row>
      <xdr:rowOff>50800</xdr:rowOff>
    </xdr:from>
    <xdr:to>
      <xdr:col>18</xdr:col>
      <xdr:colOff>544068</xdr:colOff>
      <xdr:row>32</xdr:row>
      <xdr:rowOff>61468</xdr:rowOff>
    </xdr:to>
    <xdr:sp macro="" textlink="">
      <xdr:nvSpPr>
        <xdr:cNvPr id="103" name="Rounded Rectangle 102">
          <a:extLst>
            <a:ext uri="{FF2B5EF4-FFF2-40B4-BE49-F238E27FC236}">
              <a16:creationId xmlns:a16="http://schemas.microsoft.com/office/drawing/2014/main" id="{70A93DA7-7BF4-AB43-AF2C-1C953032C0F8}"/>
            </a:ext>
          </a:extLst>
        </xdr:cNvPr>
        <xdr:cNvSpPr/>
      </xdr:nvSpPr>
      <xdr:spPr>
        <a:xfrm>
          <a:off x="104902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16</xdr:col>
      <xdr:colOff>127000</xdr:colOff>
      <xdr:row>33</xdr:row>
      <xdr:rowOff>21167</xdr:rowOff>
    </xdr:from>
    <xdr:to>
      <xdr:col>16</xdr:col>
      <xdr:colOff>328168</xdr:colOff>
      <xdr:row>34</xdr:row>
      <xdr:rowOff>31835</xdr:rowOff>
    </xdr:to>
    <xdr:sp macro="" textlink="">
      <xdr:nvSpPr>
        <xdr:cNvPr id="104" name="Rounded Rectangle 103">
          <a:extLst>
            <a:ext uri="{FF2B5EF4-FFF2-40B4-BE49-F238E27FC236}">
              <a16:creationId xmlns:a16="http://schemas.microsoft.com/office/drawing/2014/main" id="{976A3413-F15E-DC4E-AFB3-C5F5A54FC00F}"/>
            </a:ext>
          </a:extLst>
        </xdr:cNvPr>
        <xdr:cNvSpPr/>
      </xdr:nvSpPr>
      <xdr:spPr>
        <a:xfrm>
          <a:off x="90805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16</xdr:col>
      <xdr:colOff>411480</xdr:colOff>
      <xdr:row>33</xdr:row>
      <xdr:rowOff>21167</xdr:rowOff>
    </xdr:from>
    <xdr:to>
      <xdr:col>17</xdr:col>
      <xdr:colOff>15748</xdr:colOff>
      <xdr:row>34</xdr:row>
      <xdr:rowOff>31835</xdr:rowOff>
    </xdr:to>
    <xdr:sp macro="" textlink="">
      <xdr:nvSpPr>
        <xdr:cNvPr id="105" name="Rounded Rectangle 104">
          <a:extLst>
            <a:ext uri="{FF2B5EF4-FFF2-40B4-BE49-F238E27FC236}">
              <a16:creationId xmlns:a16="http://schemas.microsoft.com/office/drawing/2014/main" id="{45DF3267-72ED-6747-B077-6D926101FA4F}"/>
            </a:ext>
          </a:extLst>
        </xdr:cNvPr>
        <xdr:cNvSpPr/>
      </xdr:nvSpPr>
      <xdr:spPr>
        <a:xfrm>
          <a:off x="936498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17</xdr:col>
      <xdr:colOff>99060</xdr:colOff>
      <xdr:row>33</xdr:row>
      <xdr:rowOff>21167</xdr:rowOff>
    </xdr:from>
    <xdr:to>
      <xdr:col>17</xdr:col>
      <xdr:colOff>287528</xdr:colOff>
      <xdr:row>34</xdr:row>
      <xdr:rowOff>31835</xdr:rowOff>
    </xdr:to>
    <xdr:sp macro="" textlink="">
      <xdr:nvSpPr>
        <xdr:cNvPr id="106" name="Rounded Rectangle 105">
          <a:extLst>
            <a:ext uri="{FF2B5EF4-FFF2-40B4-BE49-F238E27FC236}">
              <a16:creationId xmlns:a16="http://schemas.microsoft.com/office/drawing/2014/main" id="{6E6505FE-C7FA-D14B-87B2-DCE4B04D6E09}"/>
            </a:ext>
          </a:extLst>
        </xdr:cNvPr>
        <xdr:cNvSpPr/>
      </xdr:nvSpPr>
      <xdr:spPr>
        <a:xfrm>
          <a:off x="9649460" y="6421967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17</xdr:col>
      <xdr:colOff>370840</xdr:colOff>
      <xdr:row>33</xdr:row>
      <xdr:rowOff>21167</xdr:rowOff>
    </xdr:from>
    <xdr:to>
      <xdr:col>17</xdr:col>
      <xdr:colOff>572008</xdr:colOff>
      <xdr:row>34</xdr:row>
      <xdr:rowOff>31835</xdr:rowOff>
    </xdr:to>
    <xdr:sp macro="" textlink="">
      <xdr:nvSpPr>
        <xdr:cNvPr id="107" name="Rounded Rectangle 106">
          <a:extLst>
            <a:ext uri="{FF2B5EF4-FFF2-40B4-BE49-F238E27FC236}">
              <a16:creationId xmlns:a16="http://schemas.microsoft.com/office/drawing/2014/main" id="{11DA9F03-890E-814A-A29F-F3BEF3488E02}"/>
            </a:ext>
          </a:extLst>
        </xdr:cNvPr>
        <xdr:cNvSpPr/>
      </xdr:nvSpPr>
      <xdr:spPr>
        <a:xfrm>
          <a:off x="992124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18</xdr:col>
      <xdr:colOff>58420</xdr:colOff>
      <xdr:row>33</xdr:row>
      <xdr:rowOff>21167</xdr:rowOff>
    </xdr:from>
    <xdr:to>
      <xdr:col>18</xdr:col>
      <xdr:colOff>259588</xdr:colOff>
      <xdr:row>34</xdr:row>
      <xdr:rowOff>31835</xdr:rowOff>
    </xdr:to>
    <xdr:sp macro="" textlink="">
      <xdr:nvSpPr>
        <xdr:cNvPr id="108" name="Rounded Rectangle 107">
          <a:extLst>
            <a:ext uri="{FF2B5EF4-FFF2-40B4-BE49-F238E27FC236}">
              <a16:creationId xmlns:a16="http://schemas.microsoft.com/office/drawing/2014/main" id="{99E9BC9A-3BA8-5345-8DC6-08C3C8F2D23D}"/>
            </a:ext>
          </a:extLst>
        </xdr:cNvPr>
        <xdr:cNvSpPr/>
      </xdr:nvSpPr>
      <xdr:spPr>
        <a:xfrm>
          <a:off x="1020572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18</xdr:col>
      <xdr:colOff>342900</xdr:colOff>
      <xdr:row>33</xdr:row>
      <xdr:rowOff>21167</xdr:rowOff>
    </xdr:from>
    <xdr:to>
      <xdr:col>18</xdr:col>
      <xdr:colOff>544068</xdr:colOff>
      <xdr:row>34</xdr:row>
      <xdr:rowOff>31835</xdr:rowOff>
    </xdr:to>
    <xdr:sp macro="" textlink="">
      <xdr:nvSpPr>
        <xdr:cNvPr id="109" name="Rounded Rectangle 108">
          <a:extLst>
            <a:ext uri="{FF2B5EF4-FFF2-40B4-BE49-F238E27FC236}">
              <a16:creationId xmlns:a16="http://schemas.microsoft.com/office/drawing/2014/main" id="{5085DFEF-D240-484D-8BD0-59D2B6D14052}"/>
            </a:ext>
          </a:extLst>
        </xdr:cNvPr>
        <xdr:cNvSpPr/>
      </xdr:nvSpPr>
      <xdr:spPr>
        <a:xfrm>
          <a:off x="104902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16</xdr:col>
      <xdr:colOff>127000</xdr:colOff>
      <xdr:row>34</xdr:row>
      <xdr:rowOff>182034</xdr:rowOff>
    </xdr:from>
    <xdr:to>
      <xdr:col>16</xdr:col>
      <xdr:colOff>328168</xdr:colOff>
      <xdr:row>36</xdr:row>
      <xdr:rowOff>2202</xdr:rowOff>
    </xdr:to>
    <xdr:sp macro="" textlink="">
      <xdr:nvSpPr>
        <xdr:cNvPr id="110" name="Rounded Rectangle 109">
          <a:extLst>
            <a:ext uri="{FF2B5EF4-FFF2-40B4-BE49-F238E27FC236}">
              <a16:creationId xmlns:a16="http://schemas.microsoft.com/office/drawing/2014/main" id="{ED90F4E1-4DD0-3C4F-96BB-CED6BCB121A5}"/>
            </a:ext>
          </a:extLst>
        </xdr:cNvPr>
        <xdr:cNvSpPr/>
      </xdr:nvSpPr>
      <xdr:spPr>
        <a:xfrm>
          <a:off x="908050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16</xdr:col>
      <xdr:colOff>411480</xdr:colOff>
      <xdr:row>34</xdr:row>
      <xdr:rowOff>182034</xdr:rowOff>
    </xdr:from>
    <xdr:to>
      <xdr:col>17</xdr:col>
      <xdr:colOff>15748</xdr:colOff>
      <xdr:row>36</xdr:row>
      <xdr:rowOff>2202</xdr:rowOff>
    </xdr:to>
    <xdr:sp macro="" textlink="">
      <xdr:nvSpPr>
        <xdr:cNvPr id="111" name="Rounded Rectangle 110">
          <a:extLst>
            <a:ext uri="{FF2B5EF4-FFF2-40B4-BE49-F238E27FC236}">
              <a16:creationId xmlns:a16="http://schemas.microsoft.com/office/drawing/2014/main" id="{9FC538CD-DAF7-1346-92A1-50E3F9784C9B}"/>
            </a:ext>
          </a:extLst>
        </xdr:cNvPr>
        <xdr:cNvSpPr/>
      </xdr:nvSpPr>
      <xdr:spPr>
        <a:xfrm>
          <a:off x="936498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17</xdr:col>
      <xdr:colOff>99060</xdr:colOff>
      <xdr:row>34</xdr:row>
      <xdr:rowOff>182034</xdr:rowOff>
    </xdr:from>
    <xdr:to>
      <xdr:col>17</xdr:col>
      <xdr:colOff>287528</xdr:colOff>
      <xdr:row>36</xdr:row>
      <xdr:rowOff>2202</xdr:rowOff>
    </xdr:to>
    <xdr:sp macro="" textlink="">
      <xdr:nvSpPr>
        <xdr:cNvPr id="112" name="Rounded Rectangle 111">
          <a:extLst>
            <a:ext uri="{FF2B5EF4-FFF2-40B4-BE49-F238E27FC236}">
              <a16:creationId xmlns:a16="http://schemas.microsoft.com/office/drawing/2014/main" id="{204F5DB7-7691-984D-9635-997E00BDF2B4}"/>
            </a:ext>
          </a:extLst>
        </xdr:cNvPr>
        <xdr:cNvSpPr/>
      </xdr:nvSpPr>
      <xdr:spPr>
        <a:xfrm>
          <a:off x="9649460" y="6773334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17</xdr:col>
      <xdr:colOff>370840</xdr:colOff>
      <xdr:row>34</xdr:row>
      <xdr:rowOff>182034</xdr:rowOff>
    </xdr:from>
    <xdr:to>
      <xdr:col>17</xdr:col>
      <xdr:colOff>572008</xdr:colOff>
      <xdr:row>36</xdr:row>
      <xdr:rowOff>2202</xdr:rowOff>
    </xdr:to>
    <xdr:sp macro="" textlink="">
      <xdr:nvSpPr>
        <xdr:cNvPr id="113" name="Rounded Rectangle 112">
          <a:extLst>
            <a:ext uri="{FF2B5EF4-FFF2-40B4-BE49-F238E27FC236}">
              <a16:creationId xmlns:a16="http://schemas.microsoft.com/office/drawing/2014/main" id="{30005DD3-C693-A84F-AB96-2FBF9AA1439C}"/>
            </a:ext>
          </a:extLst>
        </xdr:cNvPr>
        <xdr:cNvSpPr/>
      </xdr:nvSpPr>
      <xdr:spPr>
        <a:xfrm>
          <a:off x="992124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16</a:t>
          </a:r>
        </a:p>
      </xdr:txBody>
    </xdr:sp>
    <xdr:clientData/>
  </xdr:twoCellAnchor>
  <xdr:twoCellAnchor>
    <xdr:from>
      <xdr:col>18</xdr:col>
      <xdr:colOff>58420</xdr:colOff>
      <xdr:row>34</xdr:row>
      <xdr:rowOff>182034</xdr:rowOff>
    </xdr:from>
    <xdr:to>
      <xdr:col>18</xdr:col>
      <xdr:colOff>259588</xdr:colOff>
      <xdr:row>36</xdr:row>
      <xdr:rowOff>2202</xdr:rowOff>
    </xdr:to>
    <xdr:sp macro="" textlink="">
      <xdr:nvSpPr>
        <xdr:cNvPr id="114" name="Rounded Rectangle 113">
          <a:extLst>
            <a:ext uri="{FF2B5EF4-FFF2-40B4-BE49-F238E27FC236}">
              <a16:creationId xmlns:a16="http://schemas.microsoft.com/office/drawing/2014/main" id="{769EAD94-891E-854A-8A8C-D4908D378FDB}"/>
            </a:ext>
          </a:extLst>
        </xdr:cNvPr>
        <xdr:cNvSpPr/>
      </xdr:nvSpPr>
      <xdr:spPr>
        <a:xfrm>
          <a:off x="1020572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17</a:t>
          </a:r>
        </a:p>
      </xdr:txBody>
    </xdr:sp>
    <xdr:clientData/>
  </xdr:twoCellAnchor>
  <xdr:twoCellAnchor>
    <xdr:from>
      <xdr:col>19</xdr:col>
      <xdr:colOff>50800</xdr:colOff>
      <xdr:row>40</xdr:row>
      <xdr:rowOff>165100</xdr:rowOff>
    </xdr:from>
    <xdr:to>
      <xdr:col>21</xdr:col>
      <xdr:colOff>25400</xdr:colOff>
      <xdr:row>40</xdr:row>
      <xdr:rowOff>165100</xdr:rowOff>
    </xdr:to>
    <xdr:cxnSp macro="">
      <xdr:nvCxnSpPr>
        <xdr:cNvPr id="116" name="Straight Arrow Connector 115">
          <a:extLst>
            <a:ext uri="{FF2B5EF4-FFF2-40B4-BE49-F238E27FC236}">
              <a16:creationId xmlns:a16="http://schemas.microsoft.com/office/drawing/2014/main" id="{58FC0346-86C8-224A-B54B-6BEF5E30D839}"/>
            </a:ext>
          </a:extLst>
        </xdr:cNvPr>
        <xdr:cNvCxnSpPr/>
      </xdr:nvCxnSpPr>
      <xdr:spPr>
        <a:xfrm>
          <a:off x="10795000" y="78994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279400</xdr:colOff>
      <xdr:row>43</xdr:row>
      <xdr:rowOff>152400</xdr:rowOff>
    </xdr:from>
    <xdr:to>
      <xdr:col>21</xdr:col>
      <xdr:colOff>212513</xdr:colOff>
      <xdr:row>45</xdr:row>
      <xdr:rowOff>161764</xdr:rowOff>
    </xdr:to>
    <xdr:grpSp>
      <xdr:nvGrpSpPr>
        <xdr:cNvPr id="117" name="Group 116">
          <a:extLst>
            <a:ext uri="{FF2B5EF4-FFF2-40B4-BE49-F238E27FC236}">
              <a16:creationId xmlns:a16="http://schemas.microsoft.com/office/drawing/2014/main" id="{4F871464-C98D-9E46-AA93-4C4CAE38D7D1}"/>
            </a:ext>
          </a:extLst>
        </xdr:cNvPr>
        <xdr:cNvGrpSpPr/>
      </xdr:nvGrpSpPr>
      <xdr:grpSpPr>
        <a:xfrm>
          <a:off x="9232900" y="8458200"/>
          <a:ext cx="2917613" cy="390364"/>
          <a:chOff x="4737100" y="7886700"/>
          <a:chExt cx="2917613" cy="390364"/>
        </a:xfrm>
      </xdr:grpSpPr>
      <xdr:sp macro="" textlink="">
        <xdr:nvSpPr>
          <xdr:cNvPr id="118" name="Isosceles Triangle 71">
            <a:extLst>
              <a:ext uri="{FF2B5EF4-FFF2-40B4-BE49-F238E27FC236}">
                <a16:creationId xmlns:a16="http://schemas.microsoft.com/office/drawing/2014/main" id="{E4E25C0E-5146-BC77-7E51-FFC59E958CDC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9" name="Isosceles Triangle 71">
            <a:extLst>
              <a:ext uri="{FF2B5EF4-FFF2-40B4-BE49-F238E27FC236}">
                <a16:creationId xmlns:a16="http://schemas.microsoft.com/office/drawing/2014/main" id="{383BC4B6-519C-020A-F4A6-FDCC5B33EDDD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0" name="Isosceles Triangle 71">
            <a:extLst>
              <a:ext uri="{FF2B5EF4-FFF2-40B4-BE49-F238E27FC236}">
                <a16:creationId xmlns:a16="http://schemas.microsoft.com/office/drawing/2014/main" id="{B4557740-84DF-41C4-9356-228B72B15CC2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1" name="Isosceles Triangle 71">
            <a:extLst>
              <a:ext uri="{FF2B5EF4-FFF2-40B4-BE49-F238E27FC236}">
                <a16:creationId xmlns:a16="http://schemas.microsoft.com/office/drawing/2014/main" id="{E0934ECE-E7A3-E6A8-317A-DBE26B7FE19E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29</xdr:col>
      <xdr:colOff>457200</xdr:colOff>
      <xdr:row>42</xdr:row>
      <xdr:rowOff>88900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7569744-BA72-474D-82C5-C8AE0E552D8E}"/>
            </a:ext>
          </a:extLst>
        </xdr:cNvPr>
        <xdr:cNvSpPr txBox="1"/>
      </xdr:nvSpPr>
      <xdr:spPr>
        <a:xfrm>
          <a:off x="17170400" y="82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24</xdr:col>
      <xdr:colOff>174625</xdr:colOff>
      <xdr:row>31</xdr:row>
      <xdr:rowOff>73025</xdr:rowOff>
    </xdr:from>
    <xdr:to>
      <xdr:col>25</xdr:col>
      <xdr:colOff>9525</xdr:colOff>
      <xdr:row>47</xdr:row>
      <xdr:rowOff>47625</xdr:rowOff>
    </xdr:to>
    <xdr:grpSp>
      <xdr:nvGrpSpPr>
        <xdr:cNvPr id="127" name="Group 126">
          <a:extLst>
            <a:ext uri="{FF2B5EF4-FFF2-40B4-BE49-F238E27FC236}">
              <a16:creationId xmlns:a16="http://schemas.microsoft.com/office/drawing/2014/main" id="{EEC04194-6161-0746-BCFB-2FDF8A0F8D25}"/>
            </a:ext>
          </a:extLst>
        </xdr:cNvPr>
        <xdr:cNvGrpSpPr/>
      </xdr:nvGrpSpPr>
      <xdr:grpSpPr>
        <a:xfrm>
          <a:off x="13903325" y="6092825"/>
          <a:ext cx="431800" cy="3022600"/>
          <a:chOff x="15973425" y="7108825"/>
          <a:chExt cx="431800" cy="3022600"/>
        </a:xfrm>
      </xdr:grpSpPr>
      <xdr:grpSp>
        <xdr:nvGrpSpPr>
          <xdr:cNvPr id="128" name="Group 127">
            <a:extLst>
              <a:ext uri="{FF2B5EF4-FFF2-40B4-BE49-F238E27FC236}">
                <a16:creationId xmlns:a16="http://schemas.microsoft.com/office/drawing/2014/main" id="{254199F6-7BD9-121A-6F56-046AD890E048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30" name="Oval 129">
              <a:extLst>
                <a:ext uri="{FF2B5EF4-FFF2-40B4-BE49-F238E27FC236}">
                  <a16:creationId xmlns:a16="http://schemas.microsoft.com/office/drawing/2014/main" id="{ED0AC7D5-4A3F-335A-E634-5EEF5C064C4C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3F446B0C-6E98-97FA-E96E-046133DD32C8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132" name="Straight Arrow Connector 131">
              <a:extLst>
                <a:ext uri="{FF2B5EF4-FFF2-40B4-BE49-F238E27FC236}">
                  <a16:creationId xmlns:a16="http://schemas.microsoft.com/office/drawing/2014/main" id="{3B1161FE-D942-29B7-8AA5-CA6EC0C59DE2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3" name="Straight Arrow Connector 132">
              <a:extLst>
                <a:ext uri="{FF2B5EF4-FFF2-40B4-BE49-F238E27FC236}">
                  <a16:creationId xmlns:a16="http://schemas.microsoft.com/office/drawing/2014/main" id="{794C22B4-2FFC-A20E-8423-03EB23DE391D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9" name="Curved Connector 128">
            <a:extLst>
              <a:ext uri="{FF2B5EF4-FFF2-40B4-BE49-F238E27FC236}">
                <a16:creationId xmlns:a16="http://schemas.microsoft.com/office/drawing/2014/main" id="{49825D26-F5EB-1007-F686-42453127C56F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415925</xdr:colOff>
      <xdr:row>32</xdr:row>
      <xdr:rowOff>136524</xdr:rowOff>
    </xdr:from>
    <xdr:to>
      <xdr:col>26</xdr:col>
      <xdr:colOff>269875</xdr:colOff>
      <xdr:row>44</xdr:row>
      <xdr:rowOff>53975</xdr:rowOff>
    </xdr:to>
    <xdr:grpSp>
      <xdr:nvGrpSpPr>
        <xdr:cNvPr id="134" name="Group 133">
          <a:extLst>
            <a:ext uri="{FF2B5EF4-FFF2-40B4-BE49-F238E27FC236}">
              <a16:creationId xmlns:a16="http://schemas.microsoft.com/office/drawing/2014/main" id="{4C11ACAB-9A31-3E4F-B67B-46C244229417}"/>
            </a:ext>
          </a:extLst>
        </xdr:cNvPr>
        <xdr:cNvGrpSpPr/>
      </xdr:nvGrpSpPr>
      <xdr:grpSpPr>
        <a:xfrm>
          <a:off x="14741525" y="6346824"/>
          <a:ext cx="450850" cy="2203451"/>
          <a:chOff x="17564100" y="7943849"/>
          <a:chExt cx="450850" cy="2203451"/>
        </a:xfrm>
      </xdr:grpSpPr>
      <xdr:cxnSp macro="">
        <xdr:nvCxnSpPr>
          <xdr:cNvPr id="135" name="Straight Arrow Connector 134">
            <a:extLst>
              <a:ext uri="{FF2B5EF4-FFF2-40B4-BE49-F238E27FC236}">
                <a16:creationId xmlns:a16="http://schemas.microsoft.com/office/drawing/2014/main" id="{8BE62E21-94F4-FC8A-07F3-6B4EAFD22E2C}"/>
              </a:ext>
            </a:extLst>
          </xdr:cNvPr>
          <xdr:cNvCxnSpPr/>
        </xdr:nvCxnSpPr>
        <xdr:spPr>
          <a:xfrm flipV="1">
            <a:off x="17602200" y="8997950"/>
            <a:ext cx="6350" cy="1149350"/>
          </a:xfrm>
          <a:prstGeom prst="straightConnector1">
            <a:avLst/>
          </a:prstGeom>
          <a:ln w="12700">
            <a:solidFill>
              <a:srgbClr val="025B4D"/>
            </a:solidFill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grpSp>
        <xdr:nvGrpSpPr>
          <xdr:cNvPr id="136" name="Group 135">
            <a:extLst>
              <a:ext uri="{FF2B5EF4-FFF2-40B4-BE49-F238E27FC236}">
                <a16:creationId xmlns:a16="http://schemas.microsoft.com/office/drawing/2014/main" id="{F0ABEA51-F3A1-A167-63AF-A0ED68B4E53F}"/>
              </a:ext>
            </a:extLst>
          </xdr:cNvPr>
          <xdr:cNvGrpSpPr/>
        </xdr:nvGrpSpPr>
        <xdr:grpSpPr>
          <a:xfrm>
            <a:off x="17564100" y="7943849"/>
            <a:ext cx="450850" cy="2190751"/>
            <a:chOff x="17564100" y="7956549"/>
            <a:chExt cx="450850" cy="2190751"/>
          </a:xfrm>
        </xdr:grpSpPr>
        <xdr:grpSp>
          <xdr:nvGrpSpPr>
            <xdr:cNvPr id="137" name="Group 136">
              <a:extLst>
                <a:ext uri="{FF2B5EF4-FFF2-40B4-BE49-F238E27FC236}">
                  <a16:creationId xmlns:a16="http://schemas.microsoft.com/office/drawing/2014/main" id="{AAA22BBE-EBDC-3A14-367D-CB40BE552912}"/>
                </a:ext>
              </a:extLst>
            </xdr:cNvPr>
            <xdr:cNvGrpSpPr/>
          </xdr:nvGrpSpPr>
          <xdr:grpSpPr>
            <a:xfrm>
              <a:off x="17564105" y="8064500"/>
              <a:ext cx="450481" cy="2082800"/>
              <a:chOff x="17564105" y="8064500"/>
              <a:chExt cx="450481" cy="2082800"/>
            </a:xfrm>
          </xdr:grpSpPr>
          <xdr:grpSp>
            <xdr:nvGrpSpPr>
              <xdr:cNvPr id="139" name="Group 138">
                <a:extLst>
                  <a:ext uri="{FF2B5EF4-FFF2-40B4-BE49-F238E27FC236}">
                    <a16:creationId xmlns:a16="http://schemas.microsoft.com/office/drawing/2014/main" id="{B567625A-4ED9-1D2C-E834-004D88DA3381}"/>
                  </a:ext>
                </a:extLst>
              </xdr:cNvPr>
              <xdr:cNvGrpSpPr/>
            </xdr:nvGrpSpPr>
            <xdr:grpSpPr>
              <a:xfrm>
                <a:off x="17564105" y="8064500"/>
                <a:ext cx="447674" cy="2082800"/>
                <a:chOff x="17564105" y="8064500"/>
                <a:chExt cx="447674" cy="2082800"/>
              </a:xfrm>
            </xdr:grpSpPr>
            <xdr:grpSp>
              <xdr:nvGrpSpPr>
                <xdr:cNvPr id="141" name="Group 140">
                  <a:extLst>
                    <a:ext uri="{FF2B5EF4-FFF2-40B4-BE49-F238E27FC236}">
                      <a16:creationId xmlns:a16="http://schemas.microsoft.com/office/drawing/2014/main" id="{B19F507B-D50A-01C3-B7A9-6001ED187A72}"/>
                    </a:ext>
                  </a:extLst>
                </xdr:cNvPr>
                <xdr:cNvGrpSpPr/>
              </xdr:nvGrpSpPr>
              <xdr:grpSpPr>
                <a:xfrm>
                  <a:off x="17653000" y="8064500"/>
                  <a:ext cx="358775" cy="2082800"/>
                  <a:chOff x="16446500" y="8115300"/>
                  <a:chExt cx="358775" cy="2082800"/>
                </a:xfrm>
              </xdr:grpSpPr>
              <xdr:sp macro="" textlink="">
                <xdr:nvSpPr>
                  <xdr:cNvPr id="143" name="Oval 142">
                    <a:extLst>
                      <a:ext uri="{FF2B5EF4-FFF2-40B4-BE49-F238E27FC236}">
                        <a16:creationId xmlns:a16="http://schemas.microsoft.com/office/drawing/2014/main" id="{E6FA08DD-1E4B-EE56-304A-ED3570ED5539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44" name="Oval 143">
                    <a:extLst>
                      <a:ext uri="{FF2B5EF4-FFF2-40B4-BE49-F238E27FC236}">
                        <a16:creationId xmlns:a16="http://schemas.microsoft.com/office/drawing/2014/main" id="{B30F9F32-B9F5-3286-EBF3-48BC792CF36D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45" name="Straight Arrow Connector 144">
                    <a:extLst>
                      <a:ext uri="{FF2B5EF4-FFF2-40B4-BE49-F238E27FC236}">
                        <a16:creationId xmlns:a16="http://schemas.microsoft.com/office/drawing/2014/main" id="{41DE9C9A-DE1E-EF76-E7E8-F5AC8153945E}"/>
                      </a:ext>
                    </a:extLst>
                  </xdr:cNvPr>
                  <xdr:cNvCxnSpPr/>
                </xdr:nvCxnSpPr>
                <xdr:spPr>
                  <a:xfrm flipV="1">
                    <a:off x="16805275" y="90551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25B4D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42" name="Curved Connector 141">
                  <a:extLst>
                    <a:ext uri="{FF2B5EF4-FFF2-40B4-BE49-F238E27FC236}">
                      <a16:creationId xmlns:a16="http://schemas.microsoft.com/office/drawing/2014/main" id="{7B683528-9C02-021D-C86E-AF944A8B7254}"/>
                    </a:ext>
                  </a:extLst>
                </xdr:cNvPr>
                <xdr:cNvCxnSpPr/>
              </xdr:nvCxnSpPr>
              <xdr:spPr>
                <a:xfrm rot="16200000" flipH="1">
                  <a:off x="17349791" y="8418515"/>
                  <a:ext cx="876301" cy="447674"/>
                </a:xfrm>
                <a:prstGeom prst="curvedConnector3">
                  <a:avLst>
                    <a:gd name="adj1" fmla="val 47101"/>
                  </a:avLst>
                </a:prstGeom>
                <a:ln w="12700">
                  <a:solidFill>
                    <a:srgbClr val="025B4D"/>
                  </a:solidFill>
                  <a:headEnd type="none"/>
                  <a:tailEnd type="none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40" name="Curved Connector 139">
                <a:extLst>
                  <a:ext uri="{FF2B5EF4-FFF2-40B4-BE49-F238E27FC236}">
                    <a16:creationId xmlns:a16="http://schemas.microsoft.com/office/drawing/2014/main" id="{A61878EA-7A40-9A73-DBA4-7A10C9680986}"/>
                  </a:ext>
                </a:extLst>
              </xdr:cNvPr>
              <xdr:cNvCxnSpPr/>
            </xdr:nvCxnSpPr>
            <xdr:spPr>
              <a:xfrm rot="5400000">
                <a:off x="17401883" y="8404299"/>
                <a:ext cx="819378" cy="406029"/>
              </a:xfrm>
              <a:prstGeom prst="curvedConnector3">
                <a:avLst>
                  <a:gd name="adj1" fmla="val 50000"/>
                </a:avLst>
              </a:prstGeom>
              <a:ln w="12700">
                <a:solidFill>
                  <a:srgbClr val="025B4D"/>
                </a:solidFill>
                <a:headEnd type="none"/>
                <a:tailEnd type="non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8" name="Arc 137">
              <a:extLst>
                <a:ext uri="{FF2B5EF4-FFF2-40B4-BE49-F238E27FC236}">
                  <a16:creationId xmlns:a16="http://schemas.microsoft.com/office/drawing/2014/main" id="{C3571927-9BF2-61D2-4F05-23677CB2E37B}"/>
                </a:ext>
              </a:extLst>
            </xdr:cNvPr>
            <xdr:cNvSpPr/>
          </xdr:nvSpPr>
          <xdr:spPr>
            <a:xfrm rot="16200000">
              <a:off x="17533937" y="7986712"/>
              <a:ext cx="511175" cy="450850"/>
            </a:xfrm>
            <a:prstGeom prst="arc">
              <a:avLst>
                <a:gd name="adj1" fmla="val 16107586"/>
                <a:gd name="adj2" fmla="val 5178616"/>
              </a:avLst>
            </a:prstGeom>
            <a:ln w="12700">
              <a:solidFill>
                <a:srgbClr val="025B4D"/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19</xdr:col>
      <xdr:colOff>152400</xdr:colOff>
      <xdr:row>40</xdr:row>
      <xdr:rowOff>25400</xdr:rowOff>
    </xdr:from>
    <xdr:to>
      <xdr:col>21</xdr:col>
      <xdr:colOff>127000</xdr:colOff>
      <xdr:row>40</xdr:row>
      <xdr:rowOff>25400</xdr:rowOff>
    </xdr:to>
    <xdr:cxnSp macro="">
      <xdr:nvCxnSpPr>
        <xdr:cNvPr id="146" name="Straight Arrow Connector 145">
          <a:extLst>
            <a:ext uri="{FF2B5EF4-FFF2-40B4-BE49-F238E27FC236}">
              <a16:creationId xmlns:a16="http://schemas.microsoft.com/office/drawing/2014/main" id="{CD14FBC3-9602-A64B-B64D-9C3E38B92FB4}"/>
            </a:ext>
          </a:extLst>
        </xdr:cNvPr>
        <xdr:cNvCxnSpPr/>
      </xdr:nvCxnSpPr>
      <xdr:spPr>
        <a:xfrm>
          <a:off x="10896600" y="77597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203200</xdr:colOff>
      <xdr:row>41</xdr:row>
      <xdr:rowOff>127000</xdr:rowOff>
    </xdr:from>
    <xdr:to>
      <xdr:col>21</xdr:col>
      <xdr:colOff>177800</xdr:colOff>
      <xdr:row>41</xdr:row>
      <xdr:rowOff>127000</xdr:rowOff>
    </xdr:to>
    <xdr:cxnSp macro="">
      <xdr:nvCxnSpPr>
        <xdr:cNvPr id="147" name="Straight Arrow Connector 146">
          <a:extLst>
            <a:ext uri="{FF2B5EF4-FFF2-40B4-BE49-F238E27FC236}">
              <a16:creationId xmlns:a16="http://schemas.microsoft.com/office/drawing/2014/main" id="{16EFB805-DCD1-4E48-BE53-EB7674161636}"/>
            </a:ext>
          </a:extLst>
        </xdr:cNvPr>
        <xdr:cNvCxnSpPr/>
      </xdr:nvCxnSpPr>
      <xdr:spPr>
        <a:xfrm>
          <a:off x="10947400" y="80518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190500</xdr:colOff>
      <xdr:row>32</xdr:row>
      <xdr:rowOff>57150</xdr:rowOff>
    </xdr:from>
    <xdr:to>
      <xdr:col>20</xdr:col>
      <xdr:colOff>196850</xdr:colOff>
      <xdr:row>38</xdr:row>
      <xdr:rowOff>63500</xdr:rowOff>
    </xdr:to>
    <xdr:cxnSp macro="">
      <xdr:nvCxnSpPr>
        <xdr:cNvPr id="148" name="Straight Arrow Connector 147">
          <a:extLst>
            <a:ext uri="{FF2B5EF4-FFF2-40B4-BE49-F238E27FC236}">
              <a16:creationId xmlns:a16="http://schemas.microsoft.com/office/drawing/2014/main" id="{7D907814-5852-C64D-B486-97036EBD7B8E}"/>
            </a:ext>
          </a:extLst>
        </xdr:cNvPr>
        <xdr:cNvCxnSpPr/>
      </xdr:nvCxnSpPr>
      <xdr:spPr>
        <a:xfrm flipV="1">
          <a:off x="11531600" y="62674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32</xdr:row>
      <xdr:rowOff>25400</xdr:rowOff>
    </xdr:from>
    <xdr:to>
      <xdr:col>19</xdr:col>
      <xdr:colOff>438150</xdr:colOff>
      <xdr:row>38</xdr:row>
      <xdr:rowOff>25400</xdr:rowOff>
    </xdr:to>
    <xdr:cxnSp macro="">
      <xdr:nvCxnSpPr>
        <xdr:cNvPr id="149" name="Straight Arrow Connector 148">
          <a:extLst>
            <a:ext uri="{FF2B5EF4-FFF2-40B4-BE49-F238E27FC236}">
              <a16:creationId xmlns:a16="http://schemas.microsoft.com/office/drawing/2014/main" id="{05A0F553-0260-9D4A-926F-A4573AF13000}"/>
            </a:ext>
          </a:extLst>
        </xdr:cNvPr>
        <xdr:cNvCxnSpPr/>
      </xdr:nvCxnSpPr>
      <xdr:spPr>
        <a:xfrm flipV="1">
          <a:off x="11182350" y="62357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101600</xdr:colOff>
      <xdr:row>31</xdr:row>
      <xdr:rowOff>165100</xdr:rowOff>
    </xdr:from>
    <xdr:to>
      <xdr:col>28</xdr:col>
      <xdr:colOff>317100</xdr:colOff>
      <xdr:row>52</xdr:row>
      <xdr:rowOff>0</xdr:rowOff>
    </xdr:to>
    <xdr:grpSp>
      <xdr:nvGrpSpPr>
        <xdr:cNvPr id="150" name="Group 149">
          <a:extLst>
            <a:ext uri="{FF2B5EF4-FFF2-40B4-BE49-F238E27FC236}">
              <a16:creationId xmlns:a16="http://schemas.microsoft.com/office/drawing/2014/main" id="{7E50F450-FA00-B346-8D9C-16D6A8DACDB1}"/>
            </a:ext>
          </a:extLst>
        </xdr:cNvPr>
        <xdr:cNvGrpSpPr/>
      </xdr:nvGrpSpPr>
      <xdr:grpSpPr>
        <a:xfrm>
          <a:off x="15621000" y="6184900"/>
          <a:ext cx="812400" cy="3835400"/>
          <a:chOff x="17894300" y="5410200"/>
          <a:chExt cx="812400" cy="3835400"/>
        </a:xfrm>
      </xdr:grpSpPr>
      <xdr:pic>
        <xdr:nvPicPr>
          <xdr:cNvPr id="151" name="Picture 22">
            <a:extLst>
              <a:ext uri="{FF2B5EF4-FFF2-40B4-BE49-F238E27FC236}">
                <a16:creationId xmlns:a16="http://schemas.microsoft.com/office/drawing/2014/main" id="{CA288723-73A0-EB8B-A9F9-94E2D7E5576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0"/>
          <a:srcRect/>
          <a:stretch/>
        </xdr:blipFill>
        <xdr:spPr bwMode="auto">
          <a:xfrm>
            <a:off x="18021700" y="76140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2" name="Picture 23">
            <a:extLst>
              <a:ext uri="{FF2B5EF4-FFF2-40B4-BE49-F238E27FC236}">
                <a16:creationId xmlns:a16="http://schemas.microsoft.com/office/drawing/2014/main" id="{C8F21C1F-483A-D1BE-E98C-2B9F8B742A4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3"/>
          <a:srcRect/>
          <a:stretch/>
        </xdr:blipFill>
        <xdr:spPr bwMode="auto">
          <a:xfrm>
            <a:off x="18021699" y="67631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53" name="Straight Arrow Connector 152">
            <a:extLst>
              <a:ext uri="{FF2B5EF4-FFF2-40B4-BE49-F238E27FC236}">
                <a16:creationId xmlns:a16="http://schemas.microsoft.com/office/drawing/2014/main" id="{3501B934-27F5-5A14-6689-307CA3E2FCCB}"/>
              </a:ext>
            </a:extLst>
          </xdr:cNvPr>
          <xdr:cNvCxnSpPr/>
        </xdr:nvCxnSpPr>
        <xdr:spPr>
          <a:xfrm flipV="1">
            <a:off x="17894300" y="7213600"/>
            <a:ext cx="0" cy="889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4" name="Straight Arrow Connector 153">
            <a:extLst>
              <a:ext uri="{FF2B5EF4-FFF2-40B4-BE49-F238E27FC236}">
                <a16:creationId xmlns:a16="http://schemas.microsoft.com/office/drawing/2014/main" id="{18ACD6AE-A48D-9A2B-5EA6-4A5793C30335}"/>
              </a:ext>
            </a:extLst>
          </xdr:cNvPr>
          <xdr:cNvCxnSpPr/>
        </xdr:nvCxnSpPr>
        <xdr:spPr>
          <a:xfrm flipV="1">
            <a:off x="17900650" y="81026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5" name="Straight Arrow Connector 154">
            <a:extLst>
              <a:ext uri="{FF2B5EF4-FFF2-40B4-BE49-F238E27FC236}">
                <a16:creationId xmlns:a16="http://schemas.microsoft.com/office/drawing/2014/main" id="{2B7C19A1-40F3-3730-C42F-B05C010559FE}"/>
              </a:ext>
            </a:extLst>
          </xdr:cNvPr>
          <xdr:cNvCxnSpPr/>
        </xdr:nvCxnSpPr>
        <xdr:spPr>
          <a:xfrm flipV="1">
            <a:off x="17894300" y="5410200"/>
            <a:ext cx="0" cy="18288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30</xdr:col>
      <xdr:colOff>54430</xdr:colOff>
      <xdr:row>10</xdr:row>
      <xdr:rowOff>32583</xdr:rowOff>
    </xdr:from>
    <xdr:ext cx="678537" cy="480059"/>
    <xdr:pic>
      <xdr:nvPicPr>
        <xdr:cNvPr id="156" name="Picture 5">
          <a:extLst>
            <a:ext uri="{FF2B5EF4-FFF2-40B4-BE49-F238E27FC236}">
              <a16:creationId xmlns:a16="http://schemas.microsoft.com/office/drawing/2014/main" id="{355A31E7-5D60-1242-B86D-11BEB2866C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/>
        <a:srcRect/>
        <a:stretch/>
      </xdr:blipFill>
      <xdr:spPr bwMode="auto">
        <a:xfrm>
          <a:off x="17364530" y="20518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7</xdr:row>
      <xdr:rowOff>4898</xdr:rowOff>
    </xdr:from>
    <xdr:ext cx="678537" cy="480059"/>
    <xdr:pic>
      <xdr:nvPicPr>
        <xdr:cNvPr id="157" name="Picture 6">
          <a:extLst>
            <a:ext uri="{FF2B5EF4-FFF2-40B4-BE49-F238E27FC236}">
              <a16:creationId xmlns:a16="http://schemas.microsoft.com/office/drawing/2014/main" id="{288080D8-A90B-5044-8C72-3ED6C291AB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/>
        <a:srcRect/>
        <a:stretch/>
      </xdr:blipFill>
      <xdr:spPr bwMode="auto">
        <a:xfrm>
          <a:off x="18163660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7</xdr:row>
      <xdr:rowOff>4898</xdr:rowOff>
    </xdr:from>
    <xdr:ext cx="678537" cy="480059"/>
    <xdr:pic>
      <xdr:nvPicPr>
        <xdr:cNvPr id="158" name="Picture 7">
          <a:extLst>
            <a:ext uri="{FF2B5EF4-FFF2-40B4-BE49-F238E27FC236}">
              <a16:creationId xmlns:a16="http://schemas.microsoft.com/office/drawing/2014/main" id="{0B6B7A60-4DD1-D743-87AC-BB89540085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/>
        <a:srcRect/>
        <a:stretch/>
      </xdr:blipFill>
      <xdr:spPr bwMode="auto">
        <a:xfrm>
          <a:off x="18954234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10</xdr:row>
      <xdr:rowOff>40275</xdr:rowOff>
    </xdr:from>
    <xdr:ext cx="678537" cy="480059"/>
    <xdr:pic>
      <xdr:nvPicPr>
        <xdr:cNvPr id="159" name="Picture 14">
          <a:extLst>
            <a:ext uri="{FF2B5EF4-FFF2-40B4-BE49-F238E27FC236}">
              <a16:creationId xmlns:a16="http://schemas.microsoft.com/office/drawing/2014/main" id="{1F901067-53CA-4A4C-9EF7-B3D379D00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/>
        <a:srcRect/>
        <a:stretch/>
      </xdr:blipFill>
      <xdr:spPr bwMode="auto">
        <a:xfrm>
          <a:off x="18954234" y="205957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54430</xdr:colOff>
      <xdr:row>13</xdr:row>
      <xdr:rowOff>27141</xdr:rowOff>
    </xdr:from>
    <xdr:ext cx="678537" cy="480059"/>
    <xdr:pic>
      <xdr:nvPicPr>
        <xdr:cNvPr id="160" name="Picture 15">
          <a:extLst>
            <a:ext uri="{FF2B5EF4-FFF2-40B4-BE49-F238E27FC236}">
              <a16:creationId xmlns:a16="http://schemas.microsoft.com/office/drawing/2014/main" id="{438B3AD3-6D3B-D14A-ADAA-2BAFACAF6E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/>
        <a:srcRect/>
        <a:stretch/>
      </xdr:blipFill>
      <xdr:spPr bwMode="auto">
        <a:xfrm>
          <a:off x="17364530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31</xdr:col>
      <xdr:colOff>256660</xdr:colOff>
      <xdr:row>21</xdr:row>
      <xdr:rowOff>184078</xdr:rowOff>
    </xdr:from>
    <xdr:to>
      <xdr:col>32</xdr:col>
      <xdr:colOff>338297</xdr:colOff>
      <xdr:row>24</xdr:row>
      <xdr:rowOff>92637</xdr:rowOff>
    </xdr:to>
    <xdr:pic>
      <xdr:nvPicPr>
        <xdr:cNvPr id="161" name="Picture 27">
          <a:extLst>
            <a:ext uri="{FF2B5EF4-FFF2-40B4-BE49-F238E27FC236}">
              <a16:creationId xmlns:a16="http://schemas.microsoft.com/office/drawing/2014/main" id="{B4140B04-8BD6-764E-BFC8-E37B7BC388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/>
        <a:srcRect/>
        <a:stretch/>
      </xdr:blipFill>
      <xdr:spPr bwMode="auto">
        <a:xfrm>
          <a:off x="18163660" y="429887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450334</xdr:colOff>
      <xdr:row>24</xdr:row>
      <xdr:rowOff>181354</xdr:rowOff>
    </xdr:from>
    <xdr:to>
      <xdr:col>33</xdr:col>
      <xdr:colOff>531971</xdr:colOff>
      <xdr:row>27</xdr:row>
      <xdr:rowOff>89913</xdr:rowOff>
    </xdr:to>
    <xdr:pic>
      <xdr:nvPicPr>
        <xdr:cNvPr id="162" name="Picture 36">
          <a:extLst>
            <a:ext uri="{FF2B5EF4-FFF2-40B4-BE49-F238E27FC236}">
              <a16:creationId xmlns:a16="http://schemas.microsoft.com/office/drawing/2014/main" id="{2812BE47-DF54-6D4D-937D-60C4D011D2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/>
        <a:srcRect/>
        <a:stretch/>
      </xdr:blipFill>
      <xdr:spPr bwMode="auto">
        <a:xfrm>
          <a:off x="18954234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54430</xdr:colOff>
      <xdr:row>19</xdr:row>
      <xdr:rowOff>8999</xdr:rowOff>
    </xdr:from>
    <xdr:ext cx="678537" cy="480059"/>
    <xdr:pic>
      <xdr:nvPicPr>
        <xdr:cNvPr id="163" name="Picture 23">
          <a:extLst>
            <a:ext uri="{FF2B5EF4-FFF2-40B4-BE49-F238E27FC236}">
              <a16:creationId xmlns:a16="http://schemas.microsoft.com/office/drawing/2014/main" id="{9E129129-801B-0940-A5DC-555D9743EF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/>
        <a:srcRect/>
        <a:stretch/>
      </xdr:blipFill>
      <xdr:spPr bwMode="auto">
        <a:xfrm>
          <a:off x="17364530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16</xdr:row>
      <xdr:rowOff>6713</xdr:rowOff>
    </xdr:from>
    <xdr:ext cx="678537" cy="480059"/>
    <xdr:pic>
      <xdr:nvPicPr>
        <xdr:cNvPr id="164" name="Picture 24">
          <a:extLst>
            <a:ext uri="{FF2B5EF4-FFF2-40B4-BE49-F238E27FC236}">
              <a16:creationId xmlns:a16="http://schemas.microsoft.com/office/drawing/2014/main" id="{DC806C0A-BBC8-7F4E-9B48-E3DD8F673C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/>
        <a:srcRect/>
        <a:stretch/>
      </xdr:blipFill>
      <xdr:spPr bwMode="auto">
        <a:xfrm>
          <a:off x="18163660" y="316901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32</xdr:col>
      <xdr:colOff>450334</xdr:colOff>
      <xdr:row>13</xdr:row>
      <xdr:rowOff>27141</xdr:rowOff>
    </xdr:from>
    <xdr:to>
      <xdr:col>33</xdr:col>
      <xdr:colOff>531971</xdr:colOff>
      <xdr:row>15</xdr:row>
      <xdr:rowOff>126200</xdr:rowOff>
    </xdr:to>
    <xdr:pic>
      <xdr:nvPicPr>
        <xdr:cNvPr id="165" name="Picture 18">
          <a:extLst>
            <a:ext uri="{FF2B5EF4-FFF2-40B4-BE49-F238E27FC236}">
              <a16:creationId xmlns:a16="http://schemas.microsoft.com/office/drawing/2014/main" id="{DDB0EC51-DA8C-CE43-9A2D-640F00EFD4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/>
        <a:srcRect/>
        <a:stretch/>
      </xdr:blipFill>
      <xdr:spPr bwMode="auto">
        <a:xfrm>
          <a:off x="18954234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256660</xdr:colOff>
      <xdr:row>13</xdr:row>
      <xdr:rowOff>27141</xdr:rowOff>
    </xdr:from>
    <xdr:to>
      <xdr:col>32</xdr:col>
      <xdr:colOff>338297</xdr:colOff>
      <xdr:row>15</xdr:row>
      <xdr:rowOff>126200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588A00-99B6-E240-B520-4ECA837E2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/>
      </xdr:blipFill>
      <xdr:spPr>
        <a:xfrm>
          <a:off x="18163660" y="261794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31</xdr:col>
      <xdr:colOff>256660</xdr:colOff>
      <xdr:row>10</xdr:row>
      <xdr:rowOff>40275</xdr:rowOff>
    </xdr:from>
    <xdr:to>
      <xdr:col>32</xdr:col>
      <xdr:colOff>338297</xdr:colOff>
      <xdr:row>12</xdr:row>
      <xdr:rowOff>139334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F26C21C2-4FD0-EB4C-ABAB-C4934D345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8163660" y="2059575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32</xdr:col>
      <xdr:colOff>450334</xdr:colOff>
      <xdr:row>19</xdr:row>
      <xdr:rowOff>8999</xdr:rowOff>
    </xdr:from>
    <xdr:ext cx="678537" cy="480059"/>
    <xdr:pic>
      <xdr:nvPicPr>
        <xdr:cNvPr id="168" name="Picture 23">
          <a:extLst>
            <a:ext uri="{FF2B5EF4-FFF2-40B4-BE49-F238E27FC236}">
              <a16:creationId xmlns:a16="http://schemas.microsoft.com/office/drawing/2014/main" id="{25FA2D73-DB98-7E43-8731-D518584BE2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/>
        <a:srcRect/>
        <a:stretch/>
      </xdr:blipFill>
      <xdr:spPr bwMode="auto">
        <a:xfrm>
          <a:off x="18954234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38</xdr:col>
      <xdr:colOff>304800</xdr:colOff>
      <xdr:row>33</xdr:row>
      <xdr:rowOff>12700</xdr:rowOff>
    </xdr:from>
    <xdr:to>
      <xdr:col>40</xdr:col>
      <xdr:colOff>504368</xdr:colOff>
      <xdr:row>56</xdr:row>
      <xdr:rowOff>136524</xdr:rowOff>
    </xdr:to>
    <xdr:grpSp>
      <xdr:nvGrpSpPr>
        <xdr:cNvPr id="169" name="Group 168">
          <a:extLst>
            <a:ext uri="{FF2B5EF4-FFF2-40B4-BE49-F238E27FC236}">
              <a16:creationId xmlns:a16="http://schemas.microsoft.com/office/drawing/2014/main" id="{517FFAF6-2D0B-594F-862C-71DF442AD489}"/>
            </a:ext>
          </a:extLst>
        </xdr:cNvPr>
        <xdr:cNvGrpSpPr/>
      </xdr:nvGrpSpPr>
      <xdr:grpSpPr>
        <a:xfrm>
          <a:off x="22390100" y="6413500"/>
          <a:ext cx="1393368" cy="4505324"/>
          <a:chOff x="19799300" y="4940300"/>
          <a:chExt cx="1393368" cy="4505324"/>
        </a:xfrm>
      </xdr:grpSpPr>
      <xdr:pic>
        <xdr:nvPicPr>
          <xdr:cNvPr id="170" name="Picture 169">
            <a:extLst>
              <a:ext uri="{FF2B5EF4-FFF2-40B4-BE49-F238E27FC236}">
                <a16:creationId xmlns:a16="http://schemas.microsoft.com/office/drawing/2014/main" id="{00FEDBBD-9151-E062-89C7-D05810EADE86}"/>
              </a:ext>
            </a:extLst>
          </xdr:cNvPr>
          <xdr:cNvPicPr/>
        </xdr:nvPicPr>
        <xdr:blipFill>
          <a:blip xmlns:r="http://schemas.openxmlformats.org/officeDocument/2006/relationships" r:embed="rId74"/>
          <a:srcRect/>
          <a:stretch/>
        </xdr:blipFill>
        <xdr:spPr>
          <a:xfrm>
            <a:off x="20488799" y="8956675"/>
            <a:ext cx="691102" cy="488949"/>
          </a:xfrm>
          <a:prstGeom prst="rect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</a:ln>
        </xdr:spPr>
      </xdr:pic>
      <xdr:pic>
        <xdr:nvPicPr>
          <xdr:cNvPr id="171" name="Picture 170">
            <a:extLst>
              <a:ext uri="{FF2B5EF4-FFF2-40B4-BE49-F238E27FC236}">
                <a16:creationId xmlns:a16="http://schemas.microsoft.com/office/drawing/2014/main" id="{C107DA3E-4767-69B9-7226-FE3BDDC7C508}"/>
              </a:ext>
            </a:extLst>
          </xdr:cNvPr>
          <xdr:cNvPicPr/>
        </xdr:nvPicPr>
        <xdr:blipFill>
          <a:blip xmlns:r="http://schemas.openxmlformats.org/officeDocument/2006/relationships" r:embed="rId73"/>
          <a:srcRect/>
          <a:stretch/>
        </xdr:blipFill>
        <xdr:spPr>
          <a:xfrm>
            <a:off x="20514131" y="4979670"/>
            <a:ext cx="678537" cy="480059"/>
          </a:xfrm>
          <a:prstGeom prst="rect">
            <a:avLst/>
          </a:prstGeom>
          <a:ln w="6350">
            <a:solidFill>
              <a:schemeClr val="tx1">
                <a:lumMod val="50000"/>
                <a:lumOff val="50000"/>
              </a:schemeClr>
            </a:solidFill>
          </a:ln>
        </xdr:spPr>
      </xdr:pic>
      <xdr:grpSp>
        <xdr:nvGrpSpPr>
          <xdr:cNvPr id="172" name="Group 4">
            <a:extLst>
              <a:ext uri="{FF2B5EF4-FFF2-40B4-BE49-F238E27FC236}">
                <a16:creationId xmlns:a16="http://schemas.microsoft.com/office/drawing/2014/main" id="{068FF4AD-09D7-AE93-57A9-15A97D7675D5}"/>
              </a:ext>
            </a:extLst>
          </xdr:cNvPr>
          <xdr:cNvGrpSpPr>
            <a:grpSpLocks/>
          </xdr:cNvGrpSpPr>
        </xdr:nvGrpSpPr>
        <xdr:grpSpPr bwMode="auto">
          <a:xfrm>
            <a:off x="19799300" y="6934200"/>
            <a:ext cx="1219200" cy="393700"/>
            <a:chOff x="8267700" y="9372600"/>
            <a:chExt cx="1219200" cy="393700"/>
          </a:xfrm>
        </xdr:grpSpPr>
        <xdr:sp macro="" textlink="">
          <xdr:nvSpPr>
            <xdr:cNvPr id="175" name="Isosceles Triangle 154">
              <a:extLst>
                <a:ext uri="{FF2B5EF4-FFF2-40B4-BE49-F238E27FC236}">
                  <a16:creationId xmlns:a16="http://schemas.microsoft.com/office/drawing/2014/main" id="{0F4EC543-8303-BB0C-29D3-991ECF89B510}"/>
                </a:ext>
              </a:extLst>
            </xdr:cNvPr>
            <xdr:cNvSpPr/>
          </xdr:nvSpPr>
          <xdr:spPr bwMode="auto">
            <a:xfrm>
              <a:off x="82677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sp macro="" textlink="">
          <xdr:nvSpPr>
            <xdr:cNvPr id="176" name="Isosceles Triangle 155">
              <a:extLst>
                <a:ext uri="{FF2B5EF4-FFF2-40B4-BE49-F238E27FC236}">
                  <a16:creationId xmlns:a16="http://schemas.microsoft.com/office/drawing/2014/main" id="{B16ABF79-1E5F-107E-14AF-6376A46B4683}"/>
                </a:ext>
              </a:extLst>
            </xdr:cNvPr>
            <xdr:cNvSpPr/>
          </xdr:nvSpPr>
          <xdr:spPr bwMode="auto">
            <a:xfrm>
              <a:off x="93091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cxnSp macro="">
          <xdr:nvCxnSpPr>
            <xdr:cNvPr id="177" name="Straight Connector 176">
              <a:extLst>
                <a:ext uri="{FF2B5EF4-FFF2-40B4-BE49-F238E27FC236}">
                  <a16:creationId xmlns:a16="http://schemas.microsoft.com/office/drawing/2014/main" id="{B7FB724A-3980-1569-854F-50FCCE340CFA}"/>
                </a:ext>
              </a:extLst>
            </xdr:cNvPr>
            <xdr:cNvCxnSpPr/>
          </xdr:nvCxnSpPr>
          <xdr:spPr>
            <a:xfrm>
              <a:off x="8420100" y="9601200"/>
              <a:ext cx="914400" cy="0"/>
            </a:xfrm>
            <a:prstGeom prst="line">
              <a:avLst/>
            </a:prstGeom>
            <a:ln>
              <a:solidFill>
                <a:srgbClr val="FF6600"/>
              </a:solidFill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73" name="Straight Connector 172">
            <a:extLst>
              <a:ext uri="{FF2B5EF4-FFF2-40B4-BE49-F238E27FC236}">
                <a16:creationId xmlns:a16="http://schemas.microsoft.com/office/drawing/2014/main" id="{B63AD40C-9AB4-0E40-434F-5EF501201FEA}"/>
              </a:ext>
            </a:extLst>
          </xdr:cNvPr>
          <xdr:cNvCxnSpPr/>
        </xdr:nvCxnSpPr>
        <xdr:spPr bwMode="auto">
          <a:xfrm>
            <a:off x="20358100" y="7264400"/>
            <a:ext cx="0" cy="21209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4" name="Straight Connector 173">
            <a:extLst>
              <a:ext uri="{FF2B5EF4-FFF2-40B4-BE49-F238E27FC236}">
                <a16:creationId xmlns:a16="http://schemas.microsoft.com/office/drawing/2014/main" id="{3094CB8F-E730-5101-9A23-54713342EA34}"/>
              </a:ext>
            </a:extLst>
          </xdr:cNvPr>
          <xdr:cNvCxnSpPr/>
        </xdr:nvCxnSpPr>
        <xdr:spPr bwMode="auto">
          <a:xfrm>
            <a:off x="20370800" y="4940300"/>
            <a:ext cx="0" cy="21082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365125</xdr:colOff>
      <xdr:row>31</xdr:row>
      <xdr:rowOff>102868</xdr:rowOff>
    </xdr:from>
    <xdr:to>
      <xdr:col>30</xdr:col>
      <xdr:colOff>560604</xdr:colOff>
      <xdr:row>56</xdr:row>
      <xdr:rowOff>82225</xdr:rowOff>
    </xdr:to>
    <xdr:grpSp>
      <xdr:nvGrpSpPr>
        <xdr:cNvPr id="178" name="Group 177">
          <a:extLst>
            <a:ext uri="{FF2B5EF4-FFF2-40B4-BE49-F238E27FC236}">
              <a16:creationId xmlns:a16="http://schemas.microsoft.com/office/drawing/2014/main" id="{D94D8A07-DE90-DB42-9697-306906F7A668}"/>
            </a:ext>
          </a:extLst>
        </xdr:cNvPr>
        <xdr:cNvGrpSpPr/>
      </xdr:nvGrpSpPr>
      <xdr:grpSpPr>
        <a:xfrm>
          <a:off x="16481425" y="6122668"/>
          <a:ext cx="1389279" cy="4741857"/>
          <a:chOff x="16481425" y="5932168"/>
          <a:chExt cx="1389279" cy="4741857"/>
        </a:xfrm>
      </xdr:grpSpPr>
      <xdr:grpSp>
        <xdr:nvGrpSpPr>
          <xdr:cNvPr id="179" name="Group 178">
            <a:extLst>
              <a:ext uri="{FF2B5EF4-FFF2-40B4-BE49-F238E27FC236}">
                <a16:creationId xmlns:a16="http://schemas.microsoft.com/office/drawing/2014/main" id="{6D5D98CE-D39F-ECD5-9A77-4867F15FDFAD}"/>
              </a:ext>
            </a:extLst>
          </xdr:cNvPr>
          <xdr:cNvGrpSpPr/>
        </xdr:nvGrpSpPr>
        <xdr:grpSpPr>
          <a:xfrm>
            <a:off x="16481425" y="5932168"/>
            <a:ext cx="1389279" cy="3545207"/>
            <a:chOff x="18145125" y="4585968"/>
            <a:chExt cx="1389279" cy="3545207"/>
          </a:xfrm>
        </xdr:grpSpPr>
        <xdr:grpSp>
          <xdr:nvGrpSpPr>
            <xdr:cNvPr id="182" name="Group 181">
              <a:extLst>
                <a:ext uri="{FF2B5EF4-FFF2-40B4-BE49-F238E27FC236}">
                  <a16:creationId xmlns:a16="http://schemas.microsoft.com/office/drawing/2014/main" id="{3B273875-DD1A-15CD-4A43-397CC4F62F47}"/>
                </a:ext>
              </a:extLst>
            </xdr:cNvPr>
            <xdr:cNvGrpSpPr/>
          </xdr:nvGrpSpPr>
          <xdr:grpSpPr>
            <a:xfrm>
              <a:off x="18145125" y="5032375"/>
              <a:ext cx="1117600" cy="3098800"/>
              <a:chOff x="17433925" y="5921375"/>
              <a:chExt cx="1117600" cy="3098800"/>
            </a:xfrm>
          </xdr:grpSpPr>
          <xdr:grpSp>
            <xdr:nvGrpSpPr>
              <xdr:cNvPr id="185" name="Group 184">
                <a:extLst>
                  <a:ext uri="{FF2B5EF4-FFF2-40B4-BE49-F238E27FC236}">
                    <a16:creationId xmlns:a16="http://schemas.microsoft.com/office/drawing/2014/main" id="{C199D11E-8502-8007-BCD2-0201E1E3066E}"/>
                  </a:ext>
                </a:extLst>
              </xdr:cNvPr>
              <xdr:cNvGrpSpPr/>
            </xdr:nvGrpSpPr>
            <xdr:grpSpPr>
              <a:xfrm>
                <a:off x="17433925" y="5921375"/>
                <a:ext cx="1117600" cy="3098800"/>
                <a:chOff x="17522825" y="5972175"/>
                <a:chExt cx="1117600" cy="3098800"/>
              </a:xfrm>
            </xdr:grpSpPr>
            <xdr:grpSp>
              <xdr:nvGrpSpPr>
                <xdr:cNvPr id="187" name="Group 186">
                  <a:extLst>
                    <a:ext uri="{FF2B5EF4-FFF2-40B4-BE49-F238E27FC236}">
                      <a16:creationId xmlns:a16="http://schemas.microsoft.com/office/drawing/2014/main" id="{76289148-D223-30F8-7CEF-6994554225D2}"/>
                    </a:ext>
                  </a:extLst>
                </xdr:cNvPr>
                <xdr:cNvGrpSpPr/>
              </xdr:nvGrpSpPr>
              <xdr:grpSpPr>
                <a:xfrm>
                  <a:off x="18097500" y="6962775"/>
                  <a:ext cx="542925" cy="2108200"/>
                  <a:chOff x="16195675" y="8115300"/>
                  <a:chExt cx="542925" cy="2108200"/>
                </a:xfrm>
              </xdr:grpSpPr>
              <xdr:sp macro="" textlink="">
                <xdr:nvSpPr>
                  <xdr:cNvPr id="192" name="Oval 191">
                    <a:extLst>
                      <a:ext uri="{FF2B5EF4-FFF2-40B4-BE49-F238E27FC236}">
                        <a16:creationId xmlns:a16="http://schemas.microsoft.com/office/drawing/2014/main" id="{B05C889F-672D-468B-253F-CA5C92AD65DE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3" name="Oval 192">
                    <a:extLst>
                      <a:ext uri="{FF2B5EF4-FFF2-40B4-BE49-F238E27FC236}">
                        <a16:creationId xmlns:a16="http://schemas.microsoft.com/office/drawing/2014/main" id="{A54D0424-564D-14B9-70CB-75867946E8E9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4" name="Straight Arrow Connector 193">
                    <a:extLst>
                      <a:ext uri="{FF2B5EF4-FFF2-40B4-BE49-F238E27FC236}">
                        <a16:creationId xmlns:a16="http://schemas.microsoft.com/office/drawing/2014/main" id="{0BC33926-C79D-EF8D-172A-A29635EC6BAE}"/>
                      </a:ext>
                    </a:extLst>
                  </xdr:cNvPr>
                  <xdr:cNvCxnSpPr/>
                </xdr:nvCxnSpPr>
                <xdr:spPr>
                  <a:xfrm flipV="1">
                    <a:off x="16195675" y="90805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188" name="Group 187">
                  <a:extLst>
                    <a:ext uri="{FF2B5EF4-FFF2-40B4-BE49-F238E27FC236}">
                      <a16:creationId xmlns:a16="http://schemas.microsoft.com/office/drawing/2014/main" id="{55F723BC-E698-92E5-CCD1-D1802A98161B}"/>
                    </a:ext>
                  </a:extLst>
                </xdr:cNvPr>
                <xdr:cNvGrpSpPr/>
              </xdr:nvGrpSpPr>
              <xdr:grpSpPr>
                <a:xfrm>
                  <a:off x="17522825" y="5972175"/>
                  <a:ext cx="574675" cy="2108200"/>
                  <a:chOff x="16446500" y="7124700"/>
                  <a:chExt cx="574675" cy="2108200"/>
                </a:xfrm>
              </xdr:grpSpPr>
              <xdr:sp macro="" textlink="">
                <xdr:nvSpPr>
                  <xdr:cNvPr id="189" name="Oval 188">
                    <a:extLst>
                      <a:ext uri="{FF2B5EF4-FFF2-40B4-BE49-F238E27FC236}">
                        <a16:creationId xmlns:a16="http://schemas.microsoft.com/office/drawing/2014/main" id="{A963CBAC-BB2D-5043-064B-8FE7B387152F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0" name="Oval 189">
                    <a:extLst>
                      <a:ext uri="{FF2B5EF4-FFF2-40B4-BE49-F238E27FC236}">
                        <a16:creationId xmlns:a16="http://schemas.microsoft.com/office/drawing/2014/main" id="{DFCF933A-F96C-9972-3AE3-BB064646F686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1" name="Straight Arrow Connector 190">
                    <a:extLst>
                      <a:ext uri="{FF2B5EF4-FFF2-40B4-BE49-F238E27FC236}">
                        <a16:creationId xmlns:a16="http://schemas.microsoft.com/office/drawing/2014/main" id="{6E0AE80E-059D-04EB-532E-A51E74E2C864}"/>
                      </a:ext>
                    </a:extLst>
                  </xdr:cNvPr>
                  <xdr:cNvCxnSpPr/>
                </xdr:nvCxnSpPr>
                <xdr:spPr>
                  <a:xfrm flipV="1">
                    <a:off x="17021175" y="71247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cxnSp macro="">
            <xdr:nvCxnSpPr>
              <xdr:cNvPr id="186" name="Straight Arrow Connector 185">
                <a:extLst>
                  <a:ext uri="{FF2B5EF4-FFF2-40B4-BE49-F238E27FC236}">
                    <a16:creationId xmlns:a16="http://schemas.microsoft.com/office/drawing/2014/main" id="{68395058-55E5-B97A-4116-6A308EA0FF99}"/>
                  </a:ext>
                </a:extLst>
              </xdr:cNvPr>
              <xdr:cNvCxnSpPr/>
            </xdr:nvCxnSpPr>
            <xdr:spPr>
              <a:xfrm flipH="1" flipV="1">
                <a:off x="18005425" y="7026275"/>
                <a:ext cx="3175" cy="898525"/>
              </a:xfrm>
              <a:prstGeom prst="straightConnector1">
                <a:avLst/>
              </a:prstGeom>
              <a:ln w="12700">
                <a:solidFill>
                  <a:srgbClr val="008000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183" name="Picture 30">
              <a:extLst>
                <a:ext uri="{FF2B5EF4-FFF2-40B4-BE49-F238E27FC236}">
                  <a16:creationId xmlns:a16="http://schemas.microsoft.com/office/drawing/2014/main" id="{01BFEC53-47CC-B186-A376-8923E9210D3C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5"/>
            <a:srcRect/>
            <a:stretch/>
          </xdr:blipFill>
          <xdr:spPr bwMode="auto">
            <a:xfrm>
              <a:off x="18824003" y="7636692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4" name="Picture 36">
              <a:extLst>
                <a:ext uri="{FF2B5EF4-FFF2-40B4-BE49-F238E27FC236}">
                  <a16:creationId xmlns:a16="http://schemas.microsoft.com/office/drawing/2014/main" id="{A7401559-F052-F0B4-AD47-2A9C158CB35E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52"/>
            <a:srcRect/>
            <a:stretch/>
          </xdr:blipFill>
          <xdr:spPr bwMode="auto">
            <a:xfrm>
              <a:off x="18849404" y="4585968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180" name="Straight Arrow Connector 179">
            <a:extLst>
              <a:ext uri="{FF2B5EF4-FFF2-40B4-BE49-F238E27FC236}">
                <a16:creationId xmlns:a16="http://schemas.microsoft.com/office/drawing/2014/main" id="{ABD412E3-B758-63FC-050C-0D80FB52EDEE}"/>
              </a:ext>
            </a:extLst>
          </xdr:cNvPr>
          <xdr:cNvCxnSpPr/>
        </xdr:nvCxnSpPr>
        <xdr:spPr>
          <a:xfrm flipV="1">
            <a:off x="17052925" y="9488168"/>
            <a:ext cx="0" cy="1143000"/>
          </a:xfrm>
          <a:prstGeom prst="straightConnector1">
            <a:avLst/>
          </a:prstGeom>
          <a:ln w="12700">
            <a:solidFill>
              <a:srgbClr val="008000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pic>
        <xdr:nvPicPr>
          <xdr:cNvPr id="181" name="Picture 34">
            <a:extLst>
              <a:ext uri="{FF2B5EF4-FFF2-40B4-BE49-F238E27FC236}">
                <a16:creationId xmlns:a16="http://schemas.microsoft.com/office/drawing/2014/main" id="{188CEC6C-98B9-DAB1-A564-DA87F7A04DC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/>
          <a:srcRect/>
          <a:stretch/>
        </xdr:blipFill>
        <xdr:spPr bwMode="auto">
          <a:xfrm>
            <a:off x="17170799" y="1018939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31</xdr:col>
      <xdr:colOff>215900</xdr:colOff>
      <xdr:row>31</xdr:row>
      <xdr:rowOff>44378</xdr:rowOff>
    </xdr:from>
    <xdr:to>
      <xdr:col>34</xdr:col>
      <xdr:colOff>390067</xdr:colOff>
      <xdr:row>42</xdr:row>
      <xdr:rowOff>156138</xdr:rowOff>
    </xdr:to>
    <xdr:grpSp>
      <xdr:nvGrpSpPr>
        <xdr:cNvPr id="195" name="Group 194">
          <a:extLst>
            <a:ext uri="{FF2B5EF4-FFF2-40B4-BE49-F238E27FC236}">
              <a16:creationId xmlns:a16="http://schemas.microsoft.com/office/drawing/2014/main" id="{CA7062AE-B8B0-C14E-802F-7815A2FBE495}"/>
            </a:ext>
          </a:extLst>
        </xdr:cNvPr>
        <xdr:cNvGrpSpPr/>
      </xdr:nvGrpSpPr>
      <xdr:grpSpPr>
        <a:xfrm>
          <a:off x="18122900" y="6064178"/>
          <a:ext cx="1964867" cy="2207260"/>
          <a:chOff x="25107900" y="8058078"/>
          <a:chExt cx="1964867" cy="2207260"/>
        </a:xfrm>
      </xdr:grpSpPr>
      <xdr:grpSp>
        <xdr:nvGrpSpPr>
          <xdr:cNvPr id="196" name="Group 195">
            <a:extLst>
              <a:ext uri="{FF2B5EF4-FFF2-40B4-BE49-F238E27FC236}">
                <a16:creationId xmlns:a16="http://schemas.microsoft.com/office/drawing/2014/main" id="{F9A18DE2-10F4-AFD9-FD21-20743F88C791}"/>
              </a:ext>
            </a:extLst>
          </xdr:cNvPr>
          <xdr:cNvGrpSpPr/>
        </xdr:nvGrpSpPr>
        <xdr:grpSpPr>
          <a:xfrm>
            <a:off x="25253434" y="8058078"/>
            <a:ext cx="1819333" cy="2207260"/>
            <a:chOff x="16033234" y="8464478"/>
            <a:chExt cx="1819333" cy="2207260"/>
          </a:xfrm>
        </xdr:grpSpPr>
        <xdr:pic>
          <xdr:nvPicPr>
            <xdr:cNvPr id="198" name="Picture 30">
              <a:extLst>
                <a:ext uri="{FF2B5EF4-FFF2-40B4-BE49-F238E27FC236}">
                  <a16:creationId xmlns:a16="http://schemas.microsoft.com/office/drawing/2014/main" id="{5F4366AD-ED2D-0049-66A9-8B01492855ED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1"/>
            <a:srcRect/>
            <a:stretch/>
          </xdr:blipFill>
          <xdr:spPr bwMode="auto">
            <a:xfrm>
              <a:off x="160332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9" name="Picture 34">
              <a:extLst>
                <a:ext uri="{FF2B5EF4-FFF2-40B4-BE49-F238E27FC236}">
                  <a16:creationId xmlns:a16="http://schemas.microsoft.com/office/drawing/2014/main" id="{89F13E60-BBEC-2FB5-A479-B95A8C4A0FA4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6"/>
            <a:srcRect/>
            <a:stretch/>
          </xdr:blipFill>
          <xdr:spPr bwMode="auto">
            <a:xfrm>
              <a:off x="17174030" y="101916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197" name="Straight Arrow Connector 196">
            <a:extLst>
              <a:ext uri="{FF2B5EF4-FFF2-40B4-BE49-F238E27FC236}">
                <a16:creationId xmlns:a16="http://schemas.microsoft.com/office/drawing/2014/main" id="{D1BB5BF2-4185-EB03-0925-C1917786314A}"/>
              </a:ext>
            </a:extLst>
          </xdr:cNvPr>
          <xdr:cNvCxnSpPr/>
        </xdr:nvCxnSpPr>
        <xdr:spPr>
          <a:xfrm flipH="1" flipV="1">
            <a:off x="25107900" y="8534400"/>
            <a:ext cx="11684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228600</xdr:colOff>
      <xdr:row>43</xdr:row>
      <xdr:rowOff>133278</xdr:rowOff>
    </xdr:from>
    <xdr:to>
      <xdr:col>34</xdr:col>
      <xdr:colOff>392271</xdr:colOff>
      <xdr:row>55</xdr:row>
      <xdr:rowOff>67238</xdr:rowOff>
    </xdr:to>
    <xdr:grpSp>
      <xdr:nvGrpSpPr>
        <xdr:cNvPr id="200" name="Group 199">
          <a:extLst>
            <a:ext uri="{FF2B5EF4-FFF2-40B4-BE49-F238E27FC236}">
              <a16:creationId xmlns:a16="http://schemas.microsoft.com/office/drawing/2014/main" id="{90CAFF41-4284-4F4D-913A-FE77BB403B94}"/>
            </a:ext>
          </a:extLst>
        </xdr:cNvPr>
        <xdr:cNvGrpSpPr/>
      </xdr:nvGrpSpPr>
      <xdr:grpSpPr>
        <a:xfrm>
          <a:off x="18135600" y="8439078"/>
          <a:ext cx="1954371" cy="2219960"/>
          <a:chOff x="26276300" y="8058078"/>
          <a:chExt cx="1954371" cy="2219960"/>
        </a:xfrm>
      </xdr:grpSpPr>
      <xdr:grpSp>
        <xdr:nvGrpSpPr>
          <xdr:cNvPr id="201" name="Group 200">
            <a:extLst>
              <a:ext uri="{FF2B5EF4-FFF2-40B4-BE49-F238E27FC236}">
                <a16:creationId xmlns:a16="http://schemas.microsoft.com/office/drawing/2014/main" id="{DAB87FCF-60D0-EA43-4344-CEB3D2C4E989}"/>
              </a:ext>
            </a:extLst>
          </xdr:cNvPr>
          <xdr:cNvGrpSpPr/>
        </xdr:nvGrpSpPr>
        <xdr:grpSpPr>
          <a:xfrm>
            <a:off x="26394230" y="8058078"/>
            <a:ext cx="1836441" cy="2219960"/>
            <a:chOff x="17174030" y="8464478"/>
            <a:chExt cx="1836441" cy="2219960"/>
          </a:xfrm>
        </xdr:grpSpPr>
        <xdr:pic>
          <xdr:nvPicPr>
            <xdr:cNvPr id="203" name="Picture 30">
              <a:extLst>
                <a:ext uri="{FF2B5EF4-FFF2-40B4-BE49-F238E27FC236}">
                  <a16:creationId xmlns:a16="http://schemas.microsoft.com/office/drawing/2014/main" id="{6C09E7E6-A595-4A29-4A32-AEB40E7471DE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1"/>
            <a:srcRect/>
            <a:stretch/>
          </xdr:blipFill>
          <xdr:spPr bwMode="auto">
            <a:xfrm>
              <a:off x="183319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4" name="Picture 34">
              <a:extLst>
                <a:ext uri="{FF2B5EF4-FFF2-40B4-BE49-F238E27FC236}">
                  <a16:creationId xmlns:a16="http://schemas.microsoft.com/office/drawing/2014/main" id="{51E68D75-E3DA-3AB2-5BB6-7277A296AD6B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6"/>
            <a:srcRect/>
            <a:stretch/>
          </xdr:blipFill>
          <xdr:spPr bwMode="auto">
            <a:xfrm>
              <a:off x="17174030" y="102043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02" name="Straight Arrow Connector 201">
            <a:extLst>
              <a:ext uri="{FF2B5EF4-FFF2-40B4-BE49-F238E27FC236}">
                <a16:creationId xmlns:a16="http://schemas.microsoft.com/office/drawing/2014/main" id="{BD51A08C-B3DB-5EA4-01AA-D9734EFA4386}"/>
              </a:ext>
            </a:extLst>
          </xdr:cNvPr>
          <xdr:cNvCxnSpPr/>
        </xdr:nvCxnSpPr>
        <xdr:spPr>
          <a:xfrm flipV="1">
            <a:off x="26276300" y="8534400"/>
            <a:ext cx="11938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41</xdr:col>
      <xdr:colOff>520700</xdr:colOff>
      <xdr:row>32</xdr:row>
      <xdr:rowOff>88900</xdr:rowOff>
    </xdr:from>
    <xdr:to>
      <xdr:col>43</xdr:col>
      <xdr:colOff>304399</xdr:colOff>
      <xdr:row>46</xdr:row>
      <xdr:rowOff>31425</xdr:rowOff>
    </xdr:to>
    <xdr:grpSp>
      <xdr:nvGrpSpPr>
        <xdr:cNvPr id="228" name="Group 227">
          <a:extLst>
            <a:ext uri="{FF2B5EF4-FFF2-40B4-BE49-F238E27FC236}">
              <a16:creationId xmlns:a16="http://schemas.microsoft.com/office/drawing/2014/main" id="{535F7134-40BF-EF41-A740-7BC4AED6C4A4}"/>
            </a:ext>
          </a:extLst>
        </xdr:cNvPr>
        <xdr:cNvGrpSpPr/>
      </xdr:nvGrpSpPr>
      <xdr:grpSpPr>
        <a:xfrm>
          <a:off x="24396700" y="6299200"/>
          <a:ext cx="977499" cy="2609525"/>
          <a:chOff x="29222700" y="5816600"/>
          <a:chExt cx="977499" cy="2609525"/>
        </a:xfrm>
      </xdr:grpSpPr>
      <xdr:grpSp>
        <xdr:nvGrpSpPr>
          <xdr:cNvPr id="229" name="Group 228">
            <a:extLst>
              <a:ext uri="{FF2B5EF4-FFF2-40B4-BE49-F238E27FC236}">
                <a16:creationId xmlns:a16="http://schemas.microsoft.com/office/drawing/2014/main" id="{9BDA2733-962E-8F10-A21B-59C028029966}"/>
              </a:ext>
            </a:extLst>
          </xdr:cNvPr>
          <xdr:cNvGrpSpPr/>
        </xdr:nvGrpSpPr>
        <xdr:grpSpPr>
          <a:xfrm>
            <a:off x="29222700" y="5816600"/>
            <a:ext cx="977499" cy="2609525"/>
            <a:chOff x="18961100" y="7823200"/>
            <a:chExt cx="977499" cy="2609525"/>
          </a:xfrm>
        </xdr:grpSpPr>
        <xdr:grpSp>
          <xdr:nvGrpSpPr>
            <xdr:cNvPr id="231" name="Group 230">
              <a:extLst>
                <a:ext uri="{FF2B5EF4-FFF2-40B4-BE49-F238E27FC236}">
                  <a16:creationId xmlns:a16="http://schemas.microsoft.com/office/drawing/2014/main" id="{4098926C-20DC-027C-9C22-B6F13A1AFE60}"/>
                </a:ext>
              </a:extLst>
            </xdr:cNvPr>
            <xdr:cNvGrpSpPr/>
          </xdr:nvGrpSpPr>
          <xdr:grpSpPr>
            <a:xfrm>
              <a:off x="19135725" y="8743878"/>
              <a:ext cx="802874" cy="1688847"/>
              <a:chOff x="17052925" y="8985178"/>
              <a:chExt cx="802874" cy="1688847"/>
            </a:xfrm>
          </xdr:grpSpPr>
          <xdr:pic>
            <xdr:nvPicPr>
              <xdr:cNvPr id="233" name="Picture 30">
                <a:extLst>
                  <a:ext uri="{FF2B5EF4-FFF2-40B4-BE49-F238E27FC236}">
                    <a16:creationId xmlns:a16="http://schemas.microsoft.com/office/drawing/2014/main" id="{BDD6B0E0-762B-24F6-0C11-9920689AFB05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66"/>
              <a:srcRect/>
              <a:stretch/>
            </xdr:blipFill>
            <xdr:spPr bwMode="auto">
              <a:xfrm>
                <a:off x="17163534" y="8985178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234" name="Straight Arrow Connector 233">
                <a:extLst>
                  <a:ext uri="{FF2B5EF4-FFF2-40B4-BE49-F238E27FC236}">
                    <a16:creationId xmlns:a16="http://schemas.microsoft.com/office/drawing/2014/main" id="{1E61AB8C-64B5-C5AC-2156-5CFE76C96E0F}"/>
                  </a:ext>
                </a:extLst>
              </xdr:cNvPr>
              <xdr:cNvCxnSpPr/>
            </xdr:nvCxnSpPr>
            <xdr:spPr>
              <a:xfrm flipV="1">
                <a:off x="17052925" y="9488168"/>
                <a:ext cx="0" cy="11430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pic>
            <xdr:nvPicPr>
              <xdr:cNvPr id="235" name="Picture 34">
                <a:extLst>
                  <a:ext uri="{FF2B5EF4-FFF2-40B4-BE49-F238E27FC236}">
                    <a16:creationId xmlns:a16="http://schemas.microsoft.com/office/drawing/2014/main" id="{D8C9A9C0-AE2C-80ED-AE2C-397D28BB734A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3"/>
              <a:srcRect/>
              <a:stretch/>
            </xdr:blipFill>
            <xdr:spPr bwMode="auto">
              <a:xfrm>
                <a:off x="17170799" y="10189393"/>
                <a:ext cx="685000" cy="484632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sp macro="" textlink="">
          <xdr:nvSpPr>
            <xdr:cNvPr id="232" name="Rounded Rectangle 231">
              <a:extLst>
                <a:ext uri="{FF2B5EF4-FFF2-40B4-BE49-F238E27FC236}">
                  <a16:creationId xmlns:a16="http://schemas.microsoft.com/office/drawing/2014/main" id="{9663FE92-367D-18B1-2D50-9196FB4F5E6F}"/>
                </a:ext>
              </a:extLst>
            </xdr:cNvPr>
            <xdr:cNvSpPr/>
          </xdr:nvSpPr>
          <xdr:spPr>
            <a:xfrm>
              <a:off x="18961100" y="7823200"/>
              <a:ext cx="393700" cy="469900"/>
            </a:xfrm>
            <a:prstGeom prst="roundRect">
              <a:avLst/>
            </a:prstGeom>
            <a:gradFill flip="none" rotWithShape="1">
              <a:gsLst>
                <a:gs pos="0">
                  <a:srgbClr val="025B4D"/>
                </a:gs>
                <a:gs pos="29000">
                  <a:srgbClr val="025B4D">
                    <a:alpha val="70000"/>
                  </a:srgbClr>
                </a:gs>
                <a:gs pos="100000">
                  <a:srgbClr val="025B4D">
                    <a:alpha val="8000"/>
                  </a:srgb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rgbClr val="025B4D"/>
              </a:solidFill>
            </a:ln>
            <a:effectLst>
              <a:outerShdw blurRad="40000" dist="23000" dir="5400000" rotWithShape="0">
                <a:srgbClr val="008000">
                  <a:alpha val="35000"/>
                </a:srgbClr>
              </a:outerShdw>
            </a:effectLst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230" name="Straight Connector 229">
            <a:extLst>
              <a:ext uri="{FF2B5EF4-FFF2-40B4-BE49-F238E27FC236}">
                <a16:creationId xmlns:a16="http://schemas.microsoft.com/office/drawing/2014/main" id="{13EAD017-AA64-E800-0C62-9A5C4CAF7ED9}"/>
              </a:ext>
            </a:extLst>
          </xdr:cNvPr>
          <xdr:cNvCxnSpPr/>
        </xdr:nvCxnSpPr>
        <xdr:spPr bwMode="auto">
          <a:xfrm flipH="1">
            <a:off x="29400500" y="6299200"/>
            <a:ext cx="6350" cy="99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35</xdr:col>
      <xdr:colOff>76200</xdr:colOff>
      <xdr:row>31</xdr:row>
      <xdr:rowOff>12700</xdr:rowOff>
    </xdr:from>
    <xdr:to>
      <xdr:col>38</xdr:col>
      <xdr:colOff>249397</xdr:colOff>
      <xdr:row>61</xdr:row>
      <xdr:rowOff>0</xdr:rowOff>
    </xdr:to>
    <xdr:grpSp>
      <xdr:nvGrpSpPr>
        <xdr:cNvPr id="236" name="Group 235">
          <a:extLst>
            <a:ext uri="{FF2B5EF4-FFF2-40B4-BE49-F238E27FC236}">
              <a16:creationId xmlns:a16="http://schemas.microsoft.com/office/drawing/2014/main" id="{85F51B66-2DB8-A341-9CDE-7634C71057D9}"/>
            </a:ext>
          </a:extLst>
        </xdr:cNvPr>
        <xdr:cNvGrpSpPr/>
      </xdr:nvGrpSpPr>
      <xdr:grpSpPr>
        <a:xfrm>
          <a:off x="20370800" y="6032500"/>
          <a:ext cx="1963897" cy="5702300"/>
          <a:chOff x="20574000" y="5956300"/>
          <a:chExt cx="1963897" cy="5702300"/>
        </a:xfrm>
      </xdr:grpSpPr>
      <xdr:grpSp>
        <xdr:nvGrpSpPr>
          <xdr:cNvPr id="237" name="Group 236">
            <a:extLst>
              <a:ext uri="{FF2B5EF4-FFF2-40B4-BE49-F238E27FC236}">
                <a16:creationId xmlns:a16="http://schemas.microsoft.com/office/drawing/2014/main" id="{D2B9A8F1-DEE0-AD84-1018-97C6AFF1027B}"/>
              </a:ext>
            </a:extLst>
          </xdr:cNvPr>
          <xdr:cNvGrpSpPr/>
        </xdr:nvGrpSpPr>
        <xdr:grpSpPr>
          <a:xfrm>
            <a:off x="20574000" y="5956300"/>
            <a:ext cx="1963897" cy="5689600"/>
            <a:chOff x="20497800" y="4838700"/>
            <a:chExt cx="1963897" cy="5689600"/>
          </a:xfrm>
        </xdr:grpSpPr>
        <xdr:grpSp>
          <xdr:nvGrpSpPr>
            <xdr:cNvPr id="240" name="Group 239">
              <a:extLst>
                <a:ext uri="{FF2B5EF4-FFF2-40B4-BE49-F238E27FC236}">
                  <a16:creationId xmlns:a16="http://schemas.microsoft.com/office/drawing/2014/main" id="{35B7D00E-D817-7159-E6FB-728323E4ACCA}"/>
                </a:ext>
              </a:extLst>
            </xdr:cNvPr>
            <xdr:cNvGrpSpPr/>
          </xdr:nvGrpSpPr>
          <xdr:grpSpPr>
            <a:xfrm>
              <a:off x="20497800" y="5969000"/>
              <a:ext cx="1963897" cy="4559300"/>
              <a:chOff x="20751800" y="3657600"/>
              <a:chExt cx="1963897" cy="4559300"/>
            </a:xfrm>
          </xdr:grpSpPr>
          <xdr:grpSp>
            <xdr:nvGrpSpPr>
              <xdr:cNvPr id="242" name="Group 10">
                <a:extLst>
                  <a:ext uri="{FF2B5EF4-FFF2-40B4-BE49-F238E27FC236}">
                    <a16:creationId xmlns:a16="http://schemas.microsoft.com/office/drawing/2014/main" id="{CB4E2DCB-DF13-690B-7708-A464117ABAEE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751800" y="3657600"/>
                <a:ext cx="1193800" cy="4559300"/>
                <a:chOff x="558800" y="4775200"/>
                <a:chExt cx="1193800" cy="4559300"/>
              </a:xfrm>
            </xdr:grpSpPr>
            <xdr:cxnSp macro="">
              <xdr:nvCxnSpPr>
                <xdr:cNvPr id="244" name="Straight Arrow Connector 243">
                  <a:extLst>
                    <a:ext uri="{FF2B5EF4-FFF2-40B4-BE49-F238E27FC236}">
                      <a16:creationId xmlns:a16="http://schemas.microsoft.com/office/drawing/2014/main" id="{511A52E6-A0B0-A401-3DFD-E6D72C74C21B}"/>
                    </a:ext>
                  </a:extLst>
                </xdr:cNvPr>
                <xdr:cNvCxnSpPr/>
              </xdr:nvCxnSpPr>
              <xdr:spPr>
                <a:xfrm flipV="1">
                  <a:off x="1739900" y="4775200"/>
                  <a:ext cx="12700" cy="4559300"/>
                </a:xfrm>
                <a:prstGeom prst="straightConnector1">
                  <a:avLst/>
                </a:prstGeom>
                <a:ln w="12700">
                  <a:solidFill>
                    <a:srgbClr val="025B4D"/>
                  </a:solidFill>
                  <a:tailEnd type="arrow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245" name="Group 4">
                  <a:extLst>
                    <a:ext uri="{FF2B5EF4-FFF2-40B4-BE49-F238E27FC236}">
                      <a16:creationId xmlns:a16="http://schemas.microsoft.com/office/drawing/2014/main" id="{09344F94-2249-C0AC-716F-76B4B8EE6203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58800" y="6807200"/>
                  <a:ext cx="1155700" cy="406400"/>
                  <a:chOff x="8521700" y="8775700"/>
                  <a:chExt cx="1155700" cy="406400"/>
                </a:xfrm>
              </xdr:grpSpPr>
              <xdr:cxnSp macro="">
                <xdr:nvCxnSpPr>
                  <xdr:cNvPr id="246" name="Straight Connector 245">
                    <a:extLst>
                      <a:ext uri="{FF2B5EF4-FFF2-40B4-BE49-F238E27FC236}">
                        <a16:creationId xmlns:a16="http://schemas.microsoft.com/office/drawing/2014/main" id="{8BC7C580-7AC0-FA1F-3B29-FCE9D5283D82}"/>
                      </a:ext>
                    </a:extLst>
                  </xdr:cNvPr>
                  <xdr:cNvCxnSpPr/>
                </xdr:nvCxnSpPr>
                <xdr:spPr>
                  <a:xfrm>
                    <a:off x="8636000" y="9017000"/>
                    <a:ext cx="914400" cy="0"/>
                  </a:xfrm>
                  <a:prstGeom prst="line">
                    <a:avLst/>
                  </a:prstGeom>
                  <a:ln>
                    <a:solidFill>
                      <a:srgbClr val="FF6600"/>
                    </a:solidFill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47" name="Isosceles Triangle 112">
                    <a:extLst>
                      <a:ext uri="{FF2B5EF4-FFF2-40B4-BE49-F238E27FC236}">
                        <a16:creationId xmlns:a16="http://schemas.microsoft.com/office/drawing/2014/main" id="{4C95FEA9-9AC2-BB8E-FAA6-5A2E8AFA24E4}"/>
                      </a:ext>
                    </a:extLst>
                  </xdr:cNvPr>
                  <xdr:cNvSpPr/>
                </xdr:nvSpPr>
                <xdr:spPr bwMode="auto">
                  <a:xfrm>
                    <a:off x="8521700" y="87884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248" name="Isosceles Triangle 113">
                    <a:extLst>
                      <a:ext uri="{FF2B5EF4-FFF2-40B4-BE49-F238E27FC236}">
                        <a16:creationId xmlns:a16="http://schemas.microsoft.com/office/drawing/2014/main" id="{B0FF3F12-46E8-6DBF-7E1D-586B62C66773}"/>
                      </a:ext>
                    </a:extLst>
                  </xdr:cNvPr>
                  <xdr:cNvSpPr/>
                </xdr:nvSpPr>
                <xdr:spPr bwMode="auto">
                  <a:xfrm>
                    <a:off x="9499600" y="87757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</xdr:grpSp>
          </xdr:grpSp>
          <xdr:pic>
            <xdr:nvPicPr>
              <xdr:cNvPr id="243" name="Picture 24">
                <a:extLst>
                  <a:ext uri="{FF2B5EF4-FFF2-40B4-BE49-F238E27FC236}">
                    <a16:creationId xmlns:a16="http://schemas.microsoft.com/office/drawing/2014/main" id="{2A19E144-8AE2-D488-F652-6F552EE6F6BC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69"/>
              <a:srcRect/>
              <a:stretch/>
            </xdr:blipFill>
            <xdr:spPr bwMode="auto">
              <a:xfrm>
                <a:off x="22037160" y="7730599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xnSp macro="">
          <xdr:nvCxnSpPr>
            <xdr:cNvPr id="241" name="Straight Arrow Connector 240">
              <a:extLst>
                <a:ext uri="{FF2B5EF4-FFF2-40B4-BE49-F238E27FC236}">
                  <a16:creationId xmlns:a16="http://schemas.microsoft.com/office/drawing/2014/main" id="{2B6EAB78-6D33-1489-CDCA-2764BABF1A76}"/>
                </a:ext>
              </a:extLst>
            </xdr:cNvPr>
            <xdr:cNvCxnSpPr/>
          </xdr:nvCxnSpPr>
          <xdr:spPr>
            <a:xfrm flipV="1">
              <a:off x="21685250" y="48387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38" name="Straight Connector 237">
            <a:extLst>
              <a:ext uri="{FF2B5EF4-FFF2-40B4-BE49-F238E27FC236}">
                <a16:creationId xmlns:a16="http://schemas.microsoft.com/office/drawing/2014/main" id="{5C0C177A-6533-C182-D860-F6DC6F43432B}"/>
              </a:ext>
            </a:extLst>
          </xdr:cNvPr>
          <xdr:cNvCxnSpPr/>
        </xdr:nvCxnSpPr>
        <xdr:spPr bwMode="auto">
          <a:xfrm>
            <a:off x="21463000" y="9372600"/>
            <a:ext cx="266700" cy="22860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9" name="Straight Connector 238">
            <a:extLst>
              <a:ext uri="{FF2B5EF4-FFF2-40B4-BE49-F238E27FC236}">
                <a16:creationId xmlns:a16="http://schemas.microsoft.com/office/drawing/2014/main" id="{C255B390-2218-2E7C-4EFB-8F761799254E}"/>
              </a:ext>
            </a:extLst>
          </xdr:cNvPr>
          <xdr:cNvCxnSpPr/>
        </xdr:nvCxnSpPr>
        <xdr:spPr bwMode="auto">
          <a:xfrm flipH="1">
            <a:off x="21463000" y="7112000"/>
            <a:ext cx="279400" cy="226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27</xdr:col>
      <xdr:colOff>270365</xdr:colOff>
      <xdr:row>7</xdr:row>
      <xdr:rowOff>4898</xdr:rowOff>
    </xdr:from>
    <xdr:ext cx="685000" cy="484632"/>
    <xdr:pic>
      <xdr:nvPicPr>
        <xdr:cNvPr id="249" name="Picture 4">
          <a:extLst>
            <a:ext uri="{FF2B5EF4-FFF2-40B4-BE49-F238E27FC236}">
              <a16:creationId xmlns:a16="http://schemas.microsoft.com/office/drawing/2014/main" id="{B2840C52-F426-DA46-9BF5-C1A46BD8AE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57897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254000</xdr:colOff>
      <xdr:row>47</xdr:row>
      <xdr:rowOff>165100</xdr:rowOff>
    </xdr:from>
    <xdr:to>
      <xdr:col>19</xdr:col>
      <xdr:colOff>479213</xdr:colOff>
      <xdr:row>49</xdr:row>
      <xdr:rowOff>174464</xdr:rowOff>
    </xdr:to>
    <xdr:grpSp>
      <xdr:nvGrpSpPr>
        <xdr:cNvPr id="299" name="Group 298">
          <a:extLst>
            <a:ext uri="{FF2B5EF4-FFF2-40B4-BE49-F238E27FC236}">
              <a16:creationId xmlns:a16="http://schemas.microsoft.com/office/drawing/2014/main" id="{EC67ABF1-4EB8-F149-90C9-D89B74F2E571}"/>
            </a:ext>
          </a:extLst>
        </xdr:cNvPr>
        <xdr:cNvGrpSpPr/>
      </xdr:nvGrpSpPr>
      <xdr:grpSpPr>
        <a:xfrm>
          <a:off x="9207500" y="9232900"/>
          <a:ext cx="2015913" cy="390364"/>
          <a:chOff x="4737100" y="7886700"/>
          <a:chExt cx="2015913" cy="390364"/>
        </a:xfrm>
      </xdr:grpSpPr>
      <xdr:sp macro="" textlink="">
        <xdr:nvSpPr>
          <xdr:cNvPr id="300" name="Isosceles Triangle 71">
            <a:extLst>
              <a:ext uri="{FF2B5EF4-FFF2-40B4-BE49-F238E27FC236}">
                <a16:creationId xmlns:a16="http://schemas.microsoft.com/office/drawing/2014/main" id="{AB55EAC6-BDCD-67B7-EB00-52D94B0BF125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1" name="Isosceles Triangle 71">
            <a:extLst>
              <a:ext uri="{FF2B5EF4-FFF2-40B4-BE49-F238E27FC236}">
                <a16:creationId xmlns:a16="http://schemas.microsoft.com/office/drawing/2014/main" id="{65D2BF9A-9B74-13AD-3E70-B203BAC6C027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2" name="Isosceles Triangle 71">
            <a:extLst>
              <a:ext uri="{FF2B5EF4-FFF2-40B4-BE49-F238E27FC236}">
                <a16:creationId xmlns:a16="http://schemas.microsoft.com/office/drawing/2014/main" id="{22D29A18-A8C3-B629-AA22-CCC99BF71C65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23</xdr:col>
      <xdr:colOff>101600</xdr:colOff>
      <xdr:row>31</xdr:row>
      <xdr:rowOff>127000</xdr:rowOff>
    </xdr:from>
    <xdr:to>
      <xdr:col>23</xdr:col>
      <xdr:colOff>352213</xdr:colOff>
      <xdr:row>47</xdr:row>
      <xdr:rowOff>60164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2C02549-0BAD-C645-95E9-4AD5B09A9DB0}"/>
            </a:ext>
          </a:extLst>
        </xdr:cNvPr>
        <xdr:cNvGrpSpPr/>
      </xdr:nvGrpSpPr>
      <xdr:grpSpPr>
        <a:xfrm>
          <a:off x="13233400" y="6146800"/>
          <a:ext cx="250613" cy="2981164"/>
          <a:chOff x="13233400" y="6146800"/>
          <a:chExt cx="250613" cy="2981164"/>
        </a:xfrm>
      </xdr:grpSpPr>
      <xdr:sp macro="" textlink="">
        <xdr:nvSpPr>
          <xdr:cNvPr id="3" name="Isosceles Triangle 71">
            <a:extLst>
              <a:ext uri="{FF2B5EF4-FFF2-40B4-BE49-F238E27FC236}">
                <a16:creationId xmlns:a16="http://schemas.microsoft.com/office/drawing/2014/main" id="{E461DAA8-8125-8F6A-D0DC-0A3B667B5531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" name="Isosceles Triangle 71">
            <a:extLst>
              <a:ext uri="{FF2B5EF4-FFF2-40B4-BE49-F238E27FC236}">
                <a16:creationId xmlns:a16="http://schemas.microsoft.com/office/drawing/2014/main" id="{5D242EA6-D6AD-E85F-CB9E-D561EDDB0D95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" name="Isosceles Triangle 71">
            <a:extLst>
              <a:ext uri="{FF2B5EF4-FFF2-40B4-BE49-F238E27FC236}">
                <a16:creationId xmlns:a16="http://schemas.microsoft.com/office/drawing/2014/main" id="{E0ACB43F-B785-7A04-9313-FC0554248ABA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" name="Isosceles Triangle 71">
            <a:extLst>
              <a:ext uri="{FF2B5EF4-FFF2-40B4-BE49-F238E27FC236}">
                <a16:creationId xmlns:a16="http://schemas.microsoft.com/office/drawing/2014/main" id="{D02D269B-97C0-0DDA-1AED-735751553F8A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22</xdr:col>
      <xdr:colOff>0</xdr:colOff>
      <xdr:row>32</xdr:row>
      <xdr:rowOff>0</xdr:rowOff>
    </xdr:from>
    <xdr:to>
      <xdr:col>22</xdr:col>
      <xdr:colOff>250613</xdr:colOff>
      <xdr:row>43</xdr:row>
      <xdr:rowOff>9364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4BF5DB8-9783-B346-863E-93BF4837AF94}"/>
            </a:ext>
          </a:extLst>
        </xdr:cNvPr>
        <xdr:cNvGrpSpPr/>
      </xdr:nvGrpSpPr>
      <xdr:grpSpPr>
        <a:xfrm>
          <a:off x="12534900" y="6210300"/>
          <a:ext cx="250613" cy="2104864"/>
          <a:chOff x="13233400" y="6146800"/>
          <a:chExt cx="250613" cy="2104864"/>
        </a:xfrm>
      </xdr:grpSpPr>
      <xdr:sp macro="" textlink="">
        <xdr:nvSpPr>
          <xdr:cNvPr id="8" name="Isosceles Triangle 71">
            <a:extLst>
              <a:ext uri="{FF2B5EF4-FFF2-40B4-BE49-F238E27FC236}">
                <a16:creationId xmlns:a16="http://schemas.microsoft.com/office/drawing/2014/main" id="{0AC05C2D-679F-24E5-80AD-DDEC660EE3B8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445E2328-AAAE-B502-4F36-0F6775897DAA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Isosceles Triangle 71">
            <a:extLst>
              <a:ext uri="{FF2B5EF4-FFF2-40B4-BE49-F238E27FC236}">
                <a16:creationId xmlns:a16="http://schemas.microsoft.com/office/drawing/2014/main" id="{3B206BC4-1CDA-DAB7-0907-1EDD3E30D2CE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30</xdr:col>
      <xdr:colOff>50799</xdr:colOff>
      <xdr:row>16</xdr:row>
      <xdr:rowOff>6713</xdr:rowOff>
    </xdr:from>
    <xdr:ext cx="685000" cy="484632"/>
    <xdr:pic>
      <xdr:nvPicPr>
        <xdr:cNvPr id="13" name="Picture 4">
          <a:extLst>
            <a:ext uri="{FF2B5EF4-FFF2-40B4-BE49-F238E27FC236}">
              <a16:creationId xmlns:a16="http://schemas.microsoft.com/office/drawing/2014/main" id="{0A1F9B3D-DCD1-1045-91EA-A17A023A34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0899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50799</xdr:colOff>
      <xdr:row>7</xdr:row>
      <xdr:rowOff>17598</xdr:rowOff>
    </xdr:from>
    <xdr:ext cx="685000" cy="484632"/>
    <xdr:pic>
      <xdr:nvPicPr>
        <xdr:cNvPr id="14" name="Picture 4">
          <a:extLst>
            <a:ext uri="{FF2B5EF4-FFF2-40B4-BE49-F238E27FC236}">
              <a16:creationId xmlns:a16="http://schemas.microsoft.com/office/drawing/2014/main" id="{EAE5A897-5C74-B745-8892-DE9193C5B6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0899" y="14653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54465</xdr:colOff>
      <xdr:row>7</xdr:row>
      <xdr:rowOff>4898</xdr:rowOff>
    </xdr:from>
    <xdr:ext cx="685000" cy="484632"/>
    <xdr:pic>
      <xdr:nvPicPr>
        <xdr:cNvPr id="15" name="Picture 4">
          <a:extLst>
            <a:ext uri="{FF2B5EF4-FFF2-40B4-BE49-F238E27FC236}">
              <a16:creationId xmlns:a16="http://schemas.microsoft.com/office/drawing/2014/main" id="{50B92EAA-B874-DD4B-9F5B-16291ED412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73645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253999</xdr:colOff>
      <xdr:row>21</xdr:row>
      <xdr:rowOff>181792</xdr:rowOff>
    </xdr:from>
    <xdr:to>
      <xdr:col>28</xdr:col>
      <xdr:colOff>342099</xdr:colOff>
      <xdr:row>24</xdr:row>
      <xdr:rowOff>94924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id="{BCB99C34-AB2D-D748-A760-B7C8EBDC8B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5773399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446703</xdr:colOff>
      <xdr:row>21</xdr:row>
      <xdr:rowOff>181792</xdr:rowOff>
    </xdr:from>
    <xdr:to>
      <xdr:col>29</xdr:col>
      <xdr:colOff>534803</xdr:colOff>
      <xdr:row>24</xdr:row>
      <xdr:rowOff>94924</xdr:rowOff>
    </xdr:to>
    <xdr:pic>
      <xdr:nvPicPr>
        <xdr:cNvPr id="17" name="Picture 27">
          <a:extLst>
            <a:ext uri="{FF2B5EF4-FFF2-40B4-BE49-F238E27FC236}">
              <a16:creationId xmlns:a16="http://schemas.microsoft.com/office/drawing/2014/main" id="{7CB23DC5-284E-A34B-A82E-0BF8C6E3DB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65630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446703</xdr:colOff>
      <xdr:row>21</xdr:row>
      <xdr:rowOff>181792</xdr:rowOff>
    </xdr:from>
    <xdr:to>
      <xdr:col>33</xdr:col>
      <xdr:colOff>534803</xdr:colOff>
      <xdr:row>24</xdr:row>
      <xdr:rowOff>94924</xdr:rowOff>
    </xdr:to>
    <xdr:pic>
      <xdr:nvPicPr>
        <xdr:cNvPr id="18" name="Picture 27">
          <a:extLst>
            <a:ext uri="{FF2B5EF4-FFF2-40B4-BE49-F238E27FC236}">
              <a16:creationId xmlns:a16="http://schemas.microsoft.com/office/drawing/2014/main" id="{0B53AAFA-64D9-4B4F-B594-8689323630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89506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32</xdr:col>
      <xdr:colOff>459403</xdr:colOff>
      <xdr:row>16</xdr:row>
      <xdr:rowOff>6713</xdr:rowOff>
    </xdr:from>
    <xdr:ext cx="685000" cy="484632"/>
    <xdr:pic>
      <xdr:nvPicPr>
        <xdr:cNvPr id="20" name="Picture 4">
          <a:extLst>
            <a:ext uri="{FF2B5EF4-FFF2-40B4-BE49-F238E27FC236}">
              <a16:creationId xmlns:a16="http://schemas.microsoft.com/office/drawing/2014/main" id="{F17482B8-A6FC-3B47-82D1-037E83BE84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8963303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50800</xdr:colOff>
      <xdr:row>19</xdr:row>
      <xdr:rowOff>6713</xdr:rowOff>
    </xdr:from>
    <xdr:ext cx="685000" cy="484632"/>
    <xdr:pic>
      <xdr:nvPicPr>
        <xdr:cNvPr id="21" name="Picture 4">
          <a:extLst>
            <a:ext uri="{FF2B5EF4-FFF2-40B4-BE49-F238E27FC236}">
              <a16:creationId xmlns:a16="http://schemas.microsoft.com/office/drawing/2014/main" id="{11578903-6622-EC4C-92E2-EF320E6486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4973300" y="37405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406801</xdr:colOff>
      <xdr:row>21</xdr:row>
      <xdr:rowOff>181792</xdr:rowOff>
    </xdr:from>
    <xdr:to>
      <xdr:col>25</xdr:col>
      <xdr:colOff>494901</xdr:colOff>
      <xdr:row>24</xdr:row>
      <xdr:rowOff>94924</xdr:rowOff>
    </xdr:to>
    <xdr:pic>
      <xdr:nvPicPr>
        <xdr:cNvPr id="22" name="Picture 27">
          <a:extLst>
            <a:ext uri="{FF2B5EF4-FFF2-40B4-BE49-F238E27FC236}">
              <a16:creationId xmlns:a16="http://schemas.microsoft.com/office/drawing/2014/main" id="{EF665DFC-71BF-D749-AC73-11903D55BA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1355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88899</xdr:colOff>
      <xdr:row>21</xdr:row>
      <xdr:rowOff>181793</xdr:rowOff>
    </xdr:from>
    <xdr:to>
      <xdr:col>23</xdr:col>
      <xdr:colOff>170537</xdr:colOff>
      <xdr:row>24</xdr:row>
      <xdr:rowOff>90353</xdr:rowOff>
    </xdr:to>
    <xdr:pic>
      <xdr:nvPicPr>
        <xdr:cNvPr id="23" name="Picture 34">
          <a:extLst>
            <a:ext uri="{FF2B5EF4-FFF2-40B4-BE49-F238E27FC236}">
              <a16:creationId xmlns:a16="http://schemas.microsoft.com/office/drawing/2014/main" id="{23471A00-B2EC-364E-8D2B-B9C1C01B8F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26237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50799</xdr:colOff>
      <xdr:row>22</xdr:row>
      <xdr:rowOff>3993</xdr:rowOff>
    </xdr:from>
    <xdr:to>
      <xdr:col>27</xdr:col>
      <xdr:colOff>132437</xdr:colOff>
      <xdr:row>24</xdr:row>
      <xdr:rowOff>103053</xdr:rowOff>
    </xdr:to>
    <xdr:pic>
      <xdr:nvPicPr>
        <xdr:cNvPr id="24" name="Picture 34">
          <a:extLst>
            <a:ext uri="{FF2B5EF4-FFF2-40B4-BE49-F238E27FC236}">
              <a16:creationId xmlns:a16="http://schemas.microsoft.com/office/drawing/2014/main" id="{2DDEFE44-C077-B04E-82BB-831F1C2580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4973299" y="43092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50799</xdr:colOff>
      <xdr:row>21</xdr:row>
      <xdr:rowOff>181793</xdr:rowOff>
    </xdr:from>
    <xdr:to>
      <xdr:col>31</xdr:col>
      <xdr:colOff>132437</xdr:colOff>
      <xdr:row>24</xdr:row>
      <xdr:rowOff>90353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E57F6207-AE61-E448-A8E6-6D45340882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73608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63499</xdr:colOff>
      <xdr:row>21</xdr:row>
      <xdr:rowOff>181793</xdr:rowOff>
    </xdr:from>
    <xdr:to>
      <xdr:col>35</xdr:col>
      <xdr:colOff>145137</xdr:colOff>
      <xdr:row>24</xdr:row>
      <xdr:rowOff>90353</xdr:rowOff>
    </xdr:to>
    <xdr:pic>
      <xdr:nvPicPr>
        <xdr:cNvPr id="26" name="Picture 34">
          <a:extLst>
            <a:ext uri="{FF2B5EF4-FFF2-40B4-BE49-F238E27FC236}">
              <a16:creationId xmlns:a16="http://schemas.microsoft.com/office/drawing/2014/main" id="{F83DA021-5202-D249-B946-824C11B769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97611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</xdr:row>
      <xdr:rowOff>12700</xdr:rowOff>
    </xdr:from>
    <xdr:to>
      <xdr:col>23</xdr:col>
      <xdr:colOff>157838</xdr:colOff>
      <xdr:row>6</xdr:row>
      <xdr:rowOff>111760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9C088A52-B678-3C46-9B96-05CA479F55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2611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241300</xdr:colOff>
      <xdr:row>4</xdr:row>
      <xdr:rowOff>12700</xdr:rowOff>
    </xdr:from>
    <xdr:to>
      <xdr:col>24</xdr:col>
      <xdr:colOff>322938</xdr:colOff>
      <xdr:row>6</xdr:row>
      <xdr:rowOff>111760</xdr:rowOff>
    </xdr:to>
    <xdr:pic>
      <xdr:nvPicPr>
        <xdr:cNvPr id="29" name="Picture 43">
          <a:extLst>
            <a:ext uri="{FF2B5EF4-FFF2-40B4-BE49-F238E27FC236}">
              <a16:creationId xmlns:a16="http://schemas.microsoft.com/office/drawing/2014/main" id="{D2CE2A76-5C45-5D4F-9CC7-6A16364691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3373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88900</xdr:colOff>
      <xdr:row>4</xdr:row>
      <xdr:rowOff>0</xdr:rowOff>
    </xdr:from>
    <xdr:to>
      <xdr:col>27</xdr:col>
      <xdr:colOff>170538</xdr:colOff>
      <xdr:row>6</xdr:row>
      <xdr:rowOff>99060</xdr:rowOff>
    </xdr:to>
    <xdr:pic>
      <xdr:nvPicPr>
        <xdr:cNvPr id="30" name="Picture 39">
          <a:extLst>
            <a:ext uri="{FF2B5EF4-FFF2-40B4-BE49-F238E27FC236}">
              <a16:creationId xmlns:a16="http://schemas.microsoft.com/office/drawing/2014/main" id="{C2B36BDD-D7E3-B64B-A77C-E4E7B76E90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5011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254000</xdr:colOff>
      <xdr:row>4</xdr:row>
      <xdr:rowOff>0</xdr:rowOff>
    </xdr:from>
    <xdr:to>
      <xdr:col>28</xdr:col>
      <xdr:colOff>335638</xdr:colOff>
      <xdr:row>6</xdr:row>
      <xdr:rowOff>99060</xdr:rowOff>
    </xdr:to>
    <xdr:pic>
      <xdr:nvPicPr>
        <xdr:cNvPr id="31" name="Picture 43">
          <a:extLst>
            <a:ext uri="{FF2B5EF4-FFF2-40B4-BE49-F238E27FC236}">
              <a16:creationId xmlns:a16="http://schemas.microsoft.com/office/drawing/2014/main" id="{C81C242E-0D07-FB4F-BEFC-CD4F292B38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5773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76200</xdr:colOff>
      <xdr:row>4</xdr:row>
      <xdr:rowOff>0</xdr:rowOff>
    </xdr:from>
    <xdr:to>
      <xdr:col>31</xdr:col>
      <xdr:colOff>157838</xdr:colOff>
      <xdr:row>6</xdr:row>
      <xdr:rowOff>99060</xdr:rowOff>
    </xdr:to>
    <xdr:pic>
      <xdr:nvPicPr>
        <xdr:cNvPr id="32" name="Picture 39">
          <a:extLst>
            <a:ext uri="{FF2B5EF4-FFF2-40B4-BE49-F238E27FC236}">
              <a16:creationId xmlns:a16="http://schemas.microsoft.com/office/drawing/2014/main" id="{41F33C92-1F4F-2C4C-998F-882D732FB4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7386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241300</xdr:colOff>
      <xdr:row>4</xdr:row>
      <xdr:rowOff>0</xdr:rowOff>
    </xdr:from>
    <xdr:to>
      <xdr:col>32</xdr:col>
      <xdr:colOff>322938</xdr:colOff>
      <xdr:row>6</xdr:row>
      <xdr:rowOff>99060</xdr:rowOff>
    </xdr:to>
    <xdr:pic>
      <xdr:nvPicPr>
        <xdr:cNvPr id="33" name="Picture 43">
          <a:extLst>
            <a:ext uri="{FF2B5EF4-FFF2-40B4-BE49-F238E27FC236}">
              <a16:creationId xmlns:a16="http://schemas.microsoft.com/office/drawing/2014/main" id="{60337536-3E34-644E-A1B3-7B85098594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8148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76200</xdr:colOff>
      <xdr:row>4</xdr:row>
      <xdr:rowOff>0</xdr:rowOff>
    </xdr:from>
    <xdr:to>
      <xdr:col>35</xdr:col>
      <xdr:colOff>157838</xdr:colOff>
      <xdr:row>6</xdr:row>
      <xdr:rowOff>99060</xdr:rowOff>
    </xdr:to>
    <xdr:pic>
      <xdr:nvPicPr>
        <xdr:cNvPr id="34" name="Picture 39">
          <a:extLst>
            <a:ext uri="{FF2B5EF4-FFF2-40B4-BE49-F238E27FC236}">
              <a16:creationId xmlns:a16="http://schemas.microsoft.com/office/drawing/2014/main" id="{59DEB37E-CB07-8348-A41E-FCB96E4482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97739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241300</xdr:colOff>
      <xdr:row>4</xdr:row>
      <xdr:rowOff>0</xdr:rowOff>
    </xdr:from>
    <xdr:to>
      <xdr:col>36</xdr:col>
      <xdr:colOff>322938</xdr:colOff>
      <xdr:row>6</xdr:row>
      <xdr:rowOff>99060</xdr:rowOff>
    </xdr:to>
    <xdr:pic>
      <xdr:nvPicPr>
        <xdr:cNvPr id="35" name="Picture 43">
          <a:extLst>
            <a:ext uri="{FF2B5EF4-FFF2-40B4-BE49-F238E27FC236}">
              <a16:creationId xmlns:a16="http://schemas.microsoft.com/office/drawing/2014/main" id="{037BF29D-9968-934D-94D3-17637E7034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205359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21</xdr:row>
      <xdr:rowOff>181792</xdr:rowOff>
    </xdr:from>
    <xdr:to>
      <xdr:col>24</xdr:col>
      <xdr:colOff>317101</xdr:colOff>
      <xdr:row>24</xdr:row>
      <xdr:rowOff>94924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id="{884502A9-8CF2-8F43-B2DA-D4932A22D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3608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24</xdr:row>
      <xdr:rowOff>179068</xdr:rowOff>
    </xdr:from>
    <xdr:to>
      <xdr:col>24</xdr:col>
      <xdr:colOff>317101</xdr:colOff>
      <xdr:row>27</xdr:row>
      <xdr:rowOff>92200</xdr:rowOff>
    </xdr:to>
    <xdr:pic>
      <xdr:nvPicPr>
        <xdr:cNvPr id="39" name="Picture 35">
          <a:extLst>
            <a:ext uri="{FF2B5EF4-FFF2-40B4-BE49-F238E27FC236}">
              <a16:creationId xmlns:a16="http://schemas.microsoft.com/office/drawing/2014/main" id="{C27552AD-9A6E-DB4D-9B94-782F40DE43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3360801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402565</xdr:colOff>
      <xdr:row>24</xdr:row>
      <xdr:rowOff>179068</xdr:rowOff>
    </xdr:from>
    <xdr:to>
      <xdr:col>25</xdr:col>
      <xdr:colOff>490665</xdr:colOff>
      <xdr:row>27</xdr:row>
      <xdr:rowOff>92200</xdr:rowOff>
    </xdr:to>
    <xdr:pic>
      <xdr:nvPicPr>
        <xdr:cNvPr id="40" name="Picture 36">
          <a:extLst>
            <a:ext uri="{FF2B5EF4-FFF2-40B4-BE49-F238E27FC236}">
              <a16:creationId xmlns:a16="http://schemas.microsoft.com/office/drawing/2014/main" id="{C7EF44C7-BCC4-0B4A-B8F9-0AF877D3C4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14131265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36</xdr:row>
      <xdr:rowOff>152400</xdr:rowOff>
    </xdr:from>
    <xdr:to>
      <xdr:col>17</xdr:col>
      <xdr:colOff>127000</xdr:colOff>
      <xdr:row>37</xdr:row>
      <xdr:rowOff>177800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A7470A82-D5F7-A847-A461-3C3044C9DD90}"/>
            </a:ext>
          </a:extLst>
        </xdr:cNvPr>
        <xdr:cNvSpPr/>
      </xdr:nvSpPr>
      <xdr:spPr>
        <a:xfrm>
          <a:off x="9080500" y="7124700"/>
          <a:ext cx="596900" cy="21590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  <xdr:twoCellAnchor editAs="oneCell">
    <xdr:from>
      <xdr:col>16</xdr:col>
      <xdr:colOff>117930</xdr:colOff>
      <xdr:row>7</xdr:row>
      <xdr:rowOff>4898</xdr:rowOff>
    </xdr:from>
    <xdr:to>
      <xdr:col>17</xdr:col>
      <xdr:colOff>199568</xdr:colOff>
      <xdr:row>9</xdr:row>
      <xdr:rowOff>103958</xdr:rowOff>
    </xdr:to>
    <xdr:pic>
      <xdr:nvPicPr>
        <xdr:cNvPr id="45" name="Picture 4">
          <a:extLst>
            <a:ext uri="{FF2B5EF4-FFF2-40B4-BE49-F238E27FC236}">
              <a16:creationId xmlns:a16="http://schemas.microsoft.com/office/drawing/2014/main" id="{195ACE68-1157-6F44-8078-7F6F27EE2F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9071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7</xdr:row>
      <xdr:rowOff>4898</xdr:rowOff>
    </xdr:from>
    <xdr:to>
      <xdr:col>18</xdr:col>
      <xdr:colOff>364668</xdr:colOff>
      <xdr:row>9</xdr:row>
      <xdr:rowOff>103958</xdr:rowOff>
    </xdr:to>
    <xdr:pic>
      <xdr:nvPicPr>
        <xdr:cNvPr id="46" name="Picture 5">
          <a:extLst>
            <a:ext uri="{FF2B5EF4-FFF2-40B4-BE49-F238E27FC236}">
              <a16:creationId xmlns:a16="http://schemas.microsoft.com/office/drawing/2014/main" id="{8D6F9295-683B-3346-8384-8682014E3E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9833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7</xdr:row>
      <xdr:rowOff>4898</xdr:rowOff>
    </xdr:from>
    <xdr:to>
      <xdr:col>19</xdr:col>
      <xdr:colOff>529768</xdr:colOff>
      <xdr:row>9</xdr:row>
      <xdr:rowOff>103958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id="{5515E967-2ADE-BC4E-BF7B-48D33596A1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10595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7</xdr:row>
      <xdr:rowOff>4898</xdr:rowOff>
    </xdr:from>
    <xdr:to>
      <xdr:col>21</xdr:col>
      <xdr:colOff>136068</xdr:colOff>
      <xdr:row>9</xdr:row>
      <xdr:rowOff>103958</xdr:rowOff>
    </xdr:to>
    <xdr:pic>
      <xdr:nvPicPr>
        <xdr:cNvPr id="48" name="Picture 7">
          <a:extLst>
            <a:ext uri="{FF2B5EF4-FFF2-40B4-BE49-F238E27FC236}">
              <a16:creationId xmlns:a16="http://schemas.microsoft.com/office/drawing/2014/main" id="{32D8ED7A-8475-8045-99AE-C6CB27F357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113955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10</xdr:row>
      <xdr:rowOff>2177</xdr:rowOff>
    </xdr:from>
    <xdr:to>
      <xdr:col>17</xdr:col>
      <xdr:colOff>199568</xdr:colOff>
      <xdr:row>12</xdr:row>
      <xdr:rowOff>101237</xdr:rowOff>
    </xdr:to>
    <xdr:pic>
      <xdr:nvPicPr>
        <xdr:cNvPr id="49" name="Picture 10">
          <a:extLst>
            <a:ext uri="{FF2B5EF4-FFF2-40B4-BE49-F238E27FC236}">
              <a16:creationId xmlns:a16="http://schemas.microsoft.com/office/drawing/2014/main" id="{F7B956CD-3CBA-1147-8629-C9715237C6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9071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10</xdr:row>
      <xdr:rowOff>2177</xdr:rowOff>
    </xdr:from>
    <xdr:to>
      <xdr:col>18</xdr:col>
      <xdr:colOff>364668</xdr:colOff>
      <xdr:row>12</xdr:row>
      <xdr:rowOff>101237</xdr:rowOff>
    </xdr:to>
    <xdr:pic>
      <xdr:nvPicPr>
        <xdr:cNvPr id="50" name="Picture 11">
          <a:extLst>
            <a:ext uri="{FF2B5EF4-FFF2-40B4-BE49-F238E27FC236}">
              <a16:creationId xmlns:a16="http://schemas.microsoft.com/office/drawing/2014/main" id="{36299C13-CE6B-F041-957D-024A2266AF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9833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10</xdr:row>
      <xdr:rowOff>2177</xdr:rowOff>
    </xdr:from>
    <xdr:to>
      <xdr:col>19</xdr:col>
      <xdr:colOff>529768</xdr:colOff>
      <xdr:row>12</xdr:row>
      <xdr:rowOff>101237</xdr:rowOff>
    </xdr:to>
    <xdr:pic>
      <xdr:nvPicPr>
        <xdr:cNvPr id="51" name="Picture 12">
          <a:extLst>
            <a:ext uri="{FF2B5EF4-FFF2-40B4-BE49-F238E27FC236}">
              <a16:creationId xmlns:a16="http://schemas.microsoft.com/office/drawing/2014/main" id="{20FC4FDA-684A-FC4D-937B-92C62F2BA6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10595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10</xdr:row>
      <xdr:rowOff>2177</xdr:rowOff>
    </xdr:from>
    <xdr:to>
      <xdr:col>21</xdr:col>
      <xdr:colOff>136068</xdr:colOff>
      <xdr:row>12</xdr:row>
      <xdr:rowOff>101237</xdr:rowOff>
    </xdr:to>
    <xdr:pic>
      <xdr:nvPicPr>
        <xdr:cNvPr id="52" name="Picture 13">
          <a:extLst>
            <a:ext uri="{FF2B5EF4-FFF2-40B4-BE49-F238E27FC236}">
              <a16:creationId xmlns:a16="http://schemas.microsoft.com/office/drawing/2014/main" id="{4D0E9882-5E90-B748-9C4C-FA8B5C02B1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113955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12</xdr:row>
      <xdr:rowOff>189956</xdr:rowOff>
    </xdr:from>
    <xdr:to>
      <xdr:col>17</xdr:col>
      <xdr:colOff>199568</xdr:colOff>
      <xdr:row>15</xdr:row>
      <xdr:rowOff>98516</xdr:rowOff>
    </xdr:to>
    <xdr:pic>
      <xdr:nvPicPr>
        <xdr:cNvPr id="53" name="Picture 14">
          <a:extLst>
            <a:ext uri="{FF2B5EF4-FFF2-40B4-BE49-F238E27FC236}">
              <a16:creationId xmlns:a16="http://schemas.microsoft.com/office/drawing/2014/main" id="{07628465-CE65-F646-BF31-57F76358E7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9071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12</xdr:row>
      <xdr:rowOff>189956</xdr:rowOff>
    </xdr:from>
    <xdr:to>
      <xdr:col>18</xdr:col>
      <xdr:colOff>364668</xdr:colOff>
      <xdr:row>15</xdr:row>
      <xdr:rowOff>98516</xdr:rowOff>
    </xdr:to>
    <xdr:pic>
      <xdr:nvPicPr>
        <xdr:cNvPr id="54" name="Picture 15">
          <a:extLst>
            <a:ext uri="{FF2B5EF4-FFF2-40B4-BE49-F238E27FC236}">
              <a16:creationId xmlns:a16="http://schemas.microsoft.com/office/drawing/2014/main" id="{4547F7FD-61B1-394C-BCF1-1B2A7F69B8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9833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21</xdr:row>
      <xdr:rowOff>181793</xdr:rowOff>
    </xdr:from>
    <xdr:to>
      <xdr:col>17</xdr:col>
      <xdr:colOff>199568</xdr:colOff>
      <xdr:row>24</xdr:row>
      <xdr:rowOff>90353</xdr:rowOff>
    </xdr:to>
    <xdr:pic>
      <xdr:nvPicPr>
        <xdr:cNvPr id="55" name="Picture 26">
          <a:extLst>
            <a:ext uri="{FF2B5EF4-FFF2-40B4-BE49-F238E27FC236}">
              <a16:creationId xmlns:a16="http://schemas.microsoft.com/office/drawing/2014/main" id="{FFF17507-C500-2E45-B014-3D64C5CBC0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9071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21</xdr:row>
      <xdr:rowOff>181793</xdr:rowOff>
    </xdr:from>
    <xdr:to>
      <xdr:col>18</xdr:col>
      <xdr:colOff>364668</xdr:colOff>
      <xdr:row>24</xdr:row>
      <xdr:rowOff>90353</xdr:rowOff>
    </xdr:to>
    <xdr:pic>
      <xdr:nvPicPr>
        <xdr:cNvPr id="56" name="Picture 27">
          <a:extLst>
            <a:ext uri="{FF2B5EF4-FFF2-40B4-BE49-F238E27FC236}">
              <a16:creationId xmlns:a16="http://schemas.microsoft.com/office/drawing/2014/main" id="{23D6ABB5-C747-1D4B-9CC3-D7B6C2D620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9833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21</xdr:row>
      <xdr:rowOff>181793</xdr:rowOff>
    </xdr:from>
    <xdr:to>
      <xdr:col>19</xdr:col>
      <xdr:colOff>529768</xdr:colOff>
      <xdr:row>24</xdr:row>
      <xdr:rowOff>90353</xdr:rowOff>
    </xdr:to>
    <xdr:pic>
      <xdr:nvPicPr>
        <xdr:cNvPr id="57" name="Picture 30">
          <a:extLst>
            <a:ext uri="{FF2B5EF4-FFF2-40B4-BE49-F238E27FC236}">
              <a16:creationId xmlns:a16="http://schemas.microsoft.com/office/drawing/2014/main" id="{95C90BDB-504C-0144-B147-C7B569B789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10595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21</xdr:row>
      <xdr:rowOff>181793</xdr:rowOff>
    </xdr:from>
    <xdr:to>
      <xdr:col>21</xdr:col>
      <xdr:colOff>136068</xdr:colOff>
      <xdr:row>24</xdr:row>
      <xdr:rowOff>90353</xdr:rowOff>
    </xdr:to>
    <xdr:pic>
      <xdr:nvPicPr>
        <xdr:cNvPr id="58" name="Picture 31">
          <a:extLst>
            <a:ext uri="{FF2B5EF4-FFF2-40B4-BE49-F238E27FC236}">
              <a16:creationId xmlns:a16="http://schemas.microsoft.com/office/drawing/2014/main" id="{8B438FC0-BEAA-5747-A53C-4B62DDA6E3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113955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24</xdr:row>
      <xdr:rowOff>179069</xdr:rowOff>
    </xdr:from>
    <xdr:to>
      <xdr:col>17</xdr:col>
      <xdr:colOff>199568</xdr:colOff>
      <xdr:row>27</xdr:row>
      <xdr:rowOff>87629</xdr:rowOff>
    </xdr:to>
    <xdr:pic>
      <xdr:nvPicPr>
        <xdr:cNvPr id="59" name="Picture 34">
          <a:extLst>
            <a:ext uri="{FF2B5EF4-FFF2-40B4-BE49-F238E27FC236}">
              <a16:creationId xmlns:a16="http://schemas.microsoft.com/office/drawing/2014/main" id="{2CAFB748-3108-CB4B-B94F-91C792ECE2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9071430" y="48653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25</xdr:row>
      <xdr:rowOff>1269</xdr:rowOff>
    </xdr:from>
    <xdr:to>
      <xdr:col>18</xdr:col>
      <xdr:colOff>364668</xdr:colOff>
      <xdr:row>27</xdr:row>
      <xdr:rowOff>100329</xdr:rowOff>
    </xdr:to>
    <xdr:pic>
      <xdr:nvPicPr>
        <xdr:cNvPr id="60" name="Picture 35">
          <a:extLst>
            <a:ext uri="{FF2B5EF4-FFF2-40B4-BE49-F238E27FC236}">
              <a16:creationId xmlns:a16="http://schemas.microsoft.com/office/drawing/2014/main" id="{0DEE29C1-BBB1-934C-8163-C77FDFF218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9833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25</xdr:row>
      <xdr:rowOff>1269</xdr:rowOff>
    </xdr:from>
    <xdr:to>
      <xdr:col>19</xdr:col>
      <xdr:colOff>529768</xdr:colOff>
      <xdr:row>27</xdr:row>
      <xdr:rowOff>100329</xdr:rowOff>
    </xdr:to>
    <xdr:pic>
      <xdr:nvPicPr>
        <xdr:cNvPr id="61" name="Picture 36">
          <a:extLst>
            <a:ext uri="{FF2B5EF4-FFF2-40B4-BE49-F238E27FC236}">
              <a16:creationId xmlns:a16="http://schemas.microsoft.com/office/drawing/2014/main" id="{5965EBA5-78A7-E641-9C69-B65CB403E4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10595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25</xdr:row>
      <xdr:rowOff>1269</xdr:rowOff>
    </xdr:from>
    <xdr:to>
      <xdr:col>21</xdr:col>
      <xdr:colOff>136068</xdr:colOff>
      <xdr:row>27</xdr:row>
      <xdr:rowOff>100329</xdr:rowOff>
    </xdr:to>
    <xdr:pic>
      <xdr:nvPicPr>
        <xdr:cNvPr id="62" name="Picture 37">
          <a:extLst>
            <a:ext uri="{FF2B5EF4-FFF2-40B4-BE49-F238E27FC236}">
              <a16:creationId xmlns:a16="http://schemas.microsoft.com/office/drawing/2014/main" id="{811503F0-92B7-284B-943F-1BDE7F3342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113955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4</xdr:row>
      <xdr:rowOff>7619</xdr:rowOff>
    </xdr:from>
    <xdr:to>
      <xdr:col>17</xdr:col>
      <xdr:colOff>199568</xdr:colOff>
      <xdr:row>6</xdr:row>
      <xdr:rowOff>106679</xdr:rowOff>
    </xdr:to>
    <xdr:pic>
      <xdr:nvPicPr>
        <xdr:cNvPr id="63" name="Picture 39">
          <a:extLst>
            <a:ext uri="{FF2B5EF4-FFF2-40B4-BE49-F238E27FC236}">
              <a16:creationId xmlns:a16="http://schemas.microsoft.com/office/drawing/2014/main" id="{03D66A5D-D154-FB46-A242-C7AA5FFD81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9071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4</xdr:row>
      <xdr:rowOff>7619</xdr:rowOff>
    </xdr:from>
    <xdr:to>
      <xdr:col>18</xdr:col>
      <xdr:colOff>364668</xdr:colOff>
      <xdr:row>6</xdr:row>
      <xdr:rowOff>106679</xdr:rowOff>
    </xdr:to>
    <xdr:pic>
      <xdr:nvPicPr>
        <xdr:cNvPr id="64" name="Picture 43">
          <a:extLst>
            <a:ext uri="{FF2B5EF4-FFF2-40B4-BE49-F238E27FC236}">
              <a16:creationId xmlns:a16="http://schemas.microsoft.com/office/drawing/2014/main" id="{706B00D8-27B8-BE47-A9AD-B35E77D0C1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9833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39</xdr:row>
      <xdr:rowOff>63500</xdr:rowOff>
    </xdr:from>
    <xdr:to>
      <xdr:col>20</xdr:col>
      <xdr:colOff>571500</xdr:colOff>
      <xdr:row>39</xdr:row>
      <xdr:rowOff>63500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B63B1D8-71A0-1446-89AC-ECEB42E922BB}"/>
            </a:ext>
          </a:extLst>
        </xdr:cNvPr>
        <xdr:cNvCxnSpPr/>
      </xdr:nvCxnSpPr>
      <xdr:spPr>
        <a:xfrm>
          <a:off x="10744200" y="76073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38100</xdr:colOff>
      <xdr:row>31</xdr:row>
      <xdr:rowOff>95250</xdr:rowOff>
    </xdr:from>
    <xdr:to>
      <xdr:col>20</xdr:col>
      <xdr:colOff>44450</xdr:colOff>
      <xdr:row>37</xdr:row>
      <xdr:rowOff>101600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83052AA8-2F40-7A46-AE11-D36DFD0B96D1}"/>
            </a:ext>
          </a:extLst>
        </xdr:cNvPr>
        <xdr:cNvCxnSpPr/>
      </xdr:nvCxnSpPr>
      <xdr:spPr>
        <a:xfrm flipV="1">
          <a:off x="11379200" y="61150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285750</xdr:colOff>
      <xdr:row>31</xdr:row>
      <xdr:rowOff>63500</xdr:rowOff>
    </xdr:from>
    <xdr:to>
      <xdr:col>19</xdr:col>
      <xdr:colOff>285750</xdr:colOff>
      <xdr:row>37</xdr:row>
      <xdr:rowOff>63500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861AF192-15B7-1A4B-93BC-F8038574CFC6}"/>
            </a:ext>
          </a:extLst>
        </xdr:cNvPr>
        <xdr:cNvCxnSpPr/>
      </xdr:nvCxnSpPr>
      <xdr:spPr>
        <a:xfrm flipV="1">
          <a:off x="11029950" y="60833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117930</xdr:colOff>
      <xdr:row>18</xdr:row>
      <xdr:rowOff>184514</xdr:rowOff>
    </xdr:from>
    <xdr:to>
      <xdr:col>17</xdr:col>
      <xdr:colOff>199568</xdr:colOff>
      <xdr:row>21</xdr:row>
      <xdr:rowOff>93074</xdr:rowOff>
    </xdr:to>
    <xdr:pic>
      <xdr:nvPicPr>
        <xdr:cNvPr id="68" name="Picture 22">
          <a:extLst>
            <a:ext uri="{FF2B5EF4-FFF2-40B4-BE49-F238E27FC236}">
              <a16:creationId xmlns:a16="http://schemas.microsoft.com/office/drawing/2014/main" id="{2BA18E74-082B-0B43-943D-DEA5407A3F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9071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18</xdr:row>
      <xdr:rowOff>184514</xdr:rowOff>
    </xdr:from>
    <xdr:to>
      <xdr:col>18</xdr:col>
      <xdr:colOff>364668</xdr:colOff>
      <xdr:row>21</xdr:row>
      <xdr:rowOff>93074</xdr:rowOff>
    </xdr:to>
    <xdr:pic>
      <xdr:nvPicPr>
        <xdr:cNvPr id="69" name="Picture 23">
          <a:extLst>
            <a:ext uri="{FF2B5EF4-FFF2-40B4-BE49-F238E27FC236}">
              <a16:creationId xmlns:a16="http://schemas.microsoft.com/office/drawing/2014/main" id="{1AF34EAE-DD50-2548-938D-F6FE129B84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9833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18</xdr:row>
      <xdr:rowOff>184514</xdr:rowOff>
    </xdr:from>
    <xdr:to>
      <xdr:col>19</xdr:col>
      <xdr:colOff>529768</xdr:colOff>
      <xdr:row>21</xdr:row>
      <xdr:rowOff>93074</xdr:rowOff>
    </xdr:to>
    <xdr:pic>
      <xdr:nvPicPr>
        <xdr:cNvPr id="70" name="Picture 24">
          <a:extLst>
            <a:ext uri="{FF2B5EF4-FFF2-40B4-BE49-F238E27FC236}">
              <a16:creationId xmlns:a16="http://schemas.microsoft.com/office/drawing/2014/main" id="{584D5FE9-C712-0B41-9174-38EFA45BD0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/>
        <a:srcRect/>
        <a:stretch/>
      </xdr:blipFill>
      <xdr:spPr bwMode="auto">
        <a:xfrm>
          <a:off x="10595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18</xdr:row>
      <xdr:rowOff>184514</xdr:rowOff>
    </xdr:from>
    <xdr:to>
      <xdr:col>21</xdr:col>
      <xdr:colOff>136068</xdr:colOff>
      <xdr:row>21</xdr:row>
      <xdr:rowOff>93074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730012E-AC34-4A48-9ED6-815D9F055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/>
      </xdr:blipFill>
      <xdr:spPr>
        <a:xfrm>
          <a:off x="11395530" y="3727814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16</xdr:col>
      <xdr:colOff>117930</xdr:colOff>
      <xdr:row>15</xdr:row>
      <xdr:rowOff>187235</xdr:rowOff>
    </xdr:from>
    <xdr:to>
      <xdr:col>17</xdr:col>
      <xdr:colOff>199568</xdr:colOff>
      <xdr:row>18</xdr:row>
      <xdr:rowOff>95795</xdr:rowOff>
    </xdr:to>
    <xdr:pic>
      <xdr:nvPicPr>
        <xdr:cNvPr id="72" name="Picture 18">
          <a:extLst>
            <a:ext uri="{FF2B5EF4-FFF2-40B4-BE49-F238E27FC236}">
              <a16:creationId xmlns:a16="http://schemas.microsoft.com/office/drawing/2014/main" id="{615F87A5-0343-A14A-B8A7-D98A5CA400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/>
        <a:srcRect/>
        <a:stretch/>
      </xdr:blipFill>
      <xdr:spPr bwMode="auto">
        <a:xfrm>
          <a:off x="9071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15</xdr:row>
      <xdr:rowOff>187235</xdr:rowOff>
    </xdr:from>
    <xdr:to>
      <xdr:col>18</xdr:col>
      <xdr:colOff>364668</xdr:colOff>
      <xdr:row>18</xdr:row>
      <xdr:rowOff>95795</xdr:rowOff>
    </xdr:to>
    <xdr:pic>
      <xdr:nvPicPr>
        <xdr:cNvPr id="73" name="Picture 19">
          <a:extLst>
            <a:ext uri="{FF2B5EF4-FFF2-40B4-BE49-F238E27FC236}">
              <a16:creationId xmlns:a16="http://schemas.microsoft.com/office/drawing/2014/main" id="{BA5473BA-D725-9846-8A66-C2D55ABE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/>
      </xdr:blipFill>
      <xdr:spPr bwMode="auto">
        <a:xfrm>
          <a:off x="9833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15</xdr:row>
      <xdr:rowOff>187235</xdr:rowOff>
    </xdr:from>
    <xdr:to>
      <xdr:col>19</xdr:col>
      <xdr:colOff>529768</xdr:colOff>
      <xdr:row>18</xdr:row>
      <xdr:rowOff>95795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7EF277E-EF55-C54D-9D82-04AE4C679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/>
      </xdr:blipFill>
      <xdr:spPr>
        <a:xfrm>
          <a:off x="105954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20</xdr:col>
      <xdr:colOff>54430</xdr:colOff>
      <xdr:row>15</xdr:row>
      <xdr:rowOff>187235</xdr:rowOff>
    </xdr:from>
    <xdr:to>
      <xdr:col>21</xdr:col>
      <xdr:colOff>136068</xdr:colOff>
      <xdr:row>18</xdr:row>
      <xdr:rowOff>95795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3C49EE5-1AF8-834A-96F2-7CAD082F9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/>
      </xdr:blipFill>
      <xdr:spPr>
        <a:xfrm>
          <a:off x="113955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22</xdr:col>
      <xdr:colOff>63899</xdr:colOff>
      <xdr:row>7</xdr:row>
      <xdr:rowOff>4897</xdr:rowOff>
    </xdr:from>
    <xdr:to>
      <xdr:col>23</xdr:col>
      <xdr:colOff>151999</xdr:colOff>
      <xdr:row>9</xdr:row>
      <xdr:rowOff>108529</xdr:rowOff>
    </xdr:to>
    <xdr:pic>
      <xdr:nvPicPr>
        <xdr:cNvPr id="76" name="Picture 4">
          <a:extLst>
            <a:ext uri="{FF2B5EF4-FFF2-40B4-BE49-F238E27FC236}">
              <a16:creationId xmlns:a16="http://schemas.microsoft.com/office/drawing/2014/main" id="{D92AF26A-3ACE-BD43-99BD-FA0A3C1DF3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/>
        <a:srcRect/>
        <a:stretch/>
      </xdr:blipFill>
      <xdr:spPr bwMode="auto">
        <a:xfrm>
          <a:off x="12598799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7</xdr:row>
      <xdr:rowOff>4897</xdr:rowOff>
    </xdr:from>
    <xdr:to>
      <xdr:col>24</xdr:col>
      <xdr:colOff>325566</xdr:colOff>
      <xdr:row>9</xdr:row>
      <xdr:rowOff>108529</xdr:rowOff>
    </xdr:to>
    <xdr:pic>
      <xdr:nvPicPr>
        <xdr:cNvPr id="77" name="Picture 5">
          <a:extLst>
            <a:ext uri="{FF2B5EF4-FFF2-40B4-BE49-F238E27FC236}">
              <a16:creationId xmlns:a16="http://schemas.microsoft.com/office/drawing/2014/main" id="{4857481F-234E-BC40-A515-56C4DB4FE1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13369266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10</xdr:row>
      <xdr:rowOff>2176</xdr:rowOff>
    </xdr:from>
    <xdr:to>
      <xdr:col>23</xdr:col>
      <xdr:colOff>151999</xdr:colOff>
      <xdr:row>12</xdr:row>
      <xdr:rowOff>105808</xdr:rowOff>
    </xdr:to>
    <xdr:pic>
      <xdr:nvPicPr>
        <xdr:cNvPr id="78" name="Picture 6">
          <a:extLst>
            <a:ext uri="{FF2B5EF4-FFF2-40B4-BE49-F238E27FC236}">
              <a16:creationId xmlns:a16="http://schemas.microsoft.com/office/drawing/2014/main" id="{9D37E680-D596-6F4F-856D-F1BF67ACA8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2598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10</xdr:row>
      <xdr:rowOff>2176</xdr:rowOff>
    </xdr:from>
    <xdr:to>
      <xdr:col>24</xdr:col>
      <xdr:colOff>325566</xdr:colOff>
      <xdr:row>12</xdr:row>
      <xdr:rowOff>105808</xdr:rowOff>
    </xdr:to>
    <xdr:pic>
      <xdr:nvPicPr>
        <xdr:cNvPr id="79" name="Picture 7">
          <a:extLst>
            <a:ext uri="{FF2B5EF4-FFF2-40B4-BE49-F238E27FC236}">
              <a16:creationId xmlns:a16="http://schemas.microsoft.com/office/drawing/2014/main" id="{C2FC8852-601B-5F4E-98F7-E4B82D1CEF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13369266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12</xdr:row>
      <xdr:rowOff>189955</xdr:rowOff>
    </xdr:from>
    <xdr:to>
      <xdr:col>23</xdr:col>
      <xdr:colOff>151999</xdr:colOff>
      <xdr:row>15</xdr:row>
      <xdr:rowOff>103087</xdr:rowOff>
    </xdr:to>
    <xdr:pic>
      <xdr:nvPicPr>
        <xdr:cNvPr id="80" name="Picture 14">
          <a:extLst>
            <a:ext uri="{FF2B5EF4-FFF2-40B4-BE49-F238E27FC236}">
              <a16:creationId xmlns:a16="http://schemas.microsoft.com/office/drawing/2014/main" id="{D5CE00A0-736F-6F4C-9AD5-83DDD955F8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2598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12</xdr:row>
      <xdr:rowOff>189955</xdr:rowOff>
    </xdr:from>
    <xdr:to>
      <xdr:col>24</xdr:col>
      <xdr:colOff>321332</xdr:colOff>
      <xdr:row>15</xdr:row>
      <xdr:rowOff>103087</xdr:rowOff>
    </xdr:to>
    <xdr:pic>
      <xdr:nvPicPr>
        <xdr:cNvPr id="81" name="Picture 15">
          <a:extLst>
            <a:ext uri="{FF2B5EF4-FFF2-40B4-BE49-F238E27FC236}">
              <a16:creationId xmlns:a16="http://schemas.microsoft.com/office/drawing/2014/main" id="{DB13C929-7B10-4842-9601-0D0959E170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13365032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18</xdr:row>
      <xdr:rowOff>184513</xdr:rowOff>
    </xdr:from>
    <xdr:to>
      <xdr:col>23</xdr:col>
      <xdr:colOff>151999</xdr:colOff>
      <xdr:row>21</xdr:row>
      <xdr:rowOff>97645</xdr:rowOff>
    </xdr:to>
    <xdr:pic>
      <xdr:nvPicPr>
        <xdr:cNvPr id="82" name="Picture 22">
          <a:extLst>
            <a:ext uri="{FF2B5EF4-FFF2-40B4-BE49-F238E27FC236}">
              <a16:creationId xmlns:a16="http://schemas.microsoft.com/office/drawing/2014/main" id="{541D6455-1D7C-FA4D-942C-1AF52F4E50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2598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18</xdr:row>
      <xdr:rowOff>184513</xdr:rowOff>
    </xdr:from>
    <xdr:to>
      <xdr:col>24</xdr:col>
      <xdr:colOff>321332</xdr:colOff>
      <xdr:row>21</xdr:row>
      <xdr:rowOff>97645</xdr:rowOff>
    </xdr:to>
    <xdr:pic>
      <xdr:nvPicPr>
        <xdr:cNvPr id="83" name="Picture 23">
          <a:extLst>
            <a:ext uri="{FF2B5EF4-FFF2-40B4-BE49-F238E27FC236}">
              <a16:creationId xmlns:a16="http://schemas.microsoft.com/office/drawing/2014/main" id="{590284DE-EA8C-984C-8A00-31EFF7E85D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3365032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402565</xdr:colOff>
      <xdr:row>18</xdr:row>
      <xdr:rowOff>184513</xdr:rowOff>
    </xdr:from>
    <xdr:to>
      <xdr:col>25</xdr:col>
      <xdr:colOff>490665</xdr:colOff>
      <xdr:row>21</xdr:row>
      <xdr:rowOff>97645</xdr:rowOff>
    </xdr:to>
    <xdr:pic>
      <xdr:nvPicPr>
        <xdr:cNvPr id="84" name="Picture 24">
          <a:extLst>
            <a:ext uri="{FF2B5EF4-FFF2-40B4-BE49-F238E27FC236}">
              <a16:creationId xmlns:a16="http://schemas.microsoft.com/office/drawing/2014/main" id="{D739C076-996F-FC47-BF39-9FA4C0C123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4131265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233232</xdr:colOff>
      <xdr:row>15</xdr:row>
      <xdr:rowOff>187234</xdr:rowOff>
    </xdr:from>
    <xdr:to>
      <xdr:col>24</xdr:col>
      <xdr:colOff>321332</xdr:colOff>
      <xdr:row>18</xdr:row>
      <xdr:rowOff>100366</xdr:rowOff>
    </xdr:to>
    <xdr:pic>
      <xdr:nvPicPr>
        <xdr:cNvPr id="85" name="Picture 18">
          <a:extLst>
            <a:ext uri="{FF2B5EF4-FFF2-40B4-BE49-F238E27FC236}">
              <a16:creationId xmlns:a16="http://schemas.microsoft.com/office/drawing/2014/main" id="{98316946-FC19-5742-BB1A-AE5A965B84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3365032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405796</xdr:colOff>
      <xdr:row>15</xdr:row>
      <xdr:rowOff>187235</xdr:rowOff>
    </xdr:from>
    <xdr:to>
      <xdr:col>25</xdr:col>
      <xdr:colOff>487433</xdr:colOff>
      <xdr:row>18</xdr:row>
      <xdr:rowOff>95794</xdr:rowOff>
    </xdr:to>
    <xdr:pic>
      <xdr:nvPicPr>
        <xdr:cNvPr id="86" name="Picture 19">
          <a:extLst>
            <a:ext uri="{FF2B5EF4-FFF2-40B4-BE49-F238E27FC236}">
              <a16:creationId xmlns:a16="http://schemas.microsoft.com/office/drawing/2014/main" id="{8CE23F79-A7FF-6E4F-B70C-580B59C0B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/>
      </xdr:blipFill>
      <xdr:spPr bwMode="auto">
        <a:xfrm>
          <a:off x="14134496" y="315903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402563</xdr:colOff>
      <xdr:row>12</xdr:row>
      <xdr:rowOff>189955</xdr:rowOff>
    </xdr:from>
    <xdr:to>
      <xdr:col>25</xdr:col>
      <xdr:colOff>490663</xdr:colOff>
      <xdr:row>15</xdr:row>
      <xdr:rowOff>103087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DC14154-D735-654B-8CC5-245872CFA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14131263" y="259025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22</xdr:col>
      <xdr:colOff>63899</xdr:colOff>
      <xdr:row>15</xdr:row>
      <xdr:rowOff>187234</xdr:rowOff>
    </xdr:from>
    <xdr:to>
      <xdr:col>23</xdr:col>
      <xdr:colOff>151999</xdr:colOff>
      <xdr:row>18</xdr:row>
      <xdr:rowOff>100366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F6268D0-8682-1D44-A531-C96D1B88A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12598799" y="3159034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26</xdr:col>
      <xdr:colOff>54465</xdr:colOff>
      <xdr:row>7</xdr:row>
      <xdr:rowOff>4898</xdr:rowOff>
    </xdr:from>
    <xdr:ext cx="685000" cy="484632"/>
    <xdr:pic>
      <xdr:nvPicPr>
        <xdr:cNvPr id="89" name="Picture 4">
          <a:extLst>
            <a:ext uri="{FF2B5EF4-FFF2-40B4-BE49-F238E27FC236}">
              <a16:creationId xmlns:a16="http://schemas.microsoft.com/office/drawing/2014/main" id="{5CB47674-B022-054D-B0B2-238C19B979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49769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253999</xdr:colOff>
      <xdr:row>7</xdr:row>
      <xdr:rowOff>4897</xdr:rowOff>
    </xdr:from>
    <xdr:ext cx="685800" cy="484632"/>
    <xdr:pic>
      <xdr:nvPicPr>
        <xdr:cNvPr id="90" name="Picture 5">
          <a:extLst>
            <a:ext uri="{FF2B5EF4-FFF2-40B4-BE49-F238E27FC236}">
              <a16:creationId xmlns:a16="http://schemas.microsoft.com/office/drawing/2014/main" id="{42B6CB1D-AC85-9943-91DB-0C3FF7A159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773399" y="1452697"/>
          <a:ext cx="6858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10</xdr:row>
      <xdr:rowOff>2177</xdr:rowOff>
    </xdr:from>
    <xdr:ext cx="685000" cy="484632"/>
    <xdr:pic>
      <xdr:nvPicPr>
        <xdr:cNvPr id="91" name="Picture 6">
          <a:extLst>
            <a:ext uri="{FF2B5EF4-FFF2-40B4-BE49-F238E27FC236}">
              <a16:creationId xmlns:a16="http://schemas.microsoft.com/office/drawing/2014/main" id="{BE6905BE-4F7F-124F-902F-BDB32F991B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/>
        <a:srcRect/>
        <a:stretch/>
      </xdr:blipFill>
      <xdr:spPr bwMode="auto">
        <a:xfrm>
          <a:off x="14976965" y="202147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10</xdr:row>
      <xdr:rowOff>2176</xdr:rowOff>
    </xdr:from>
    <xdr:ext cx="685000" cy="484632"/>
    <xdr:pic>
      <xdr:nvPicPr>
        <xdr:cNvPr id="92" name="Picture 7">
          <a:extLst>
            <a:ext uri="{FF2B5EF4-FFF2-40B4-BE49-F238E27FC236}">
              <a16:creationId xmlns:a16="http://schemas.microsoft.com/office/drawing/2014/main" id="{8BBBB56C-F78A-894E-BC36-4BFED5C097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/>
        <a:srcRect/>
        <a:stretch/>
      </xdr:blipFill>
      <xdr:spPr bwMode="auto">
        <a:xfrm>
          <a:off x="15773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12</xdr:row>
      <xdr:rowOff>189956</xdr:rowOff>
    </xdr:from>
    <xdr:ext cx="685000" cy="484632"/>
    <xdr:pic>
      <xdr:nvPicPr>
        <xdr:cNvPr id="93" name="Picture 14">
          <a:extLst>
            <a:ext uri="{FF2B5EF4-FFF2-40B4-BE49-F238E27FC236}">
              <a16:creationId xmlns:a16="http://schemas.microsoft.com/office/drawing/2014/main" id="{CBD3BB6B-9425-714D-8160-EE0FCDCB24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/>
        <a:srcRect/>
        <a:stretch/>
      </xdr:blipFill>
      <xdr:spPr bwMode="auto">
        <a:xfrm>
          <a:off x="14976965" y="259025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12</xdr:row>
      <xdr:rowOff>189955</xdr:rowOff>
    </xdr:from>
    <xdr:ext cx="685000" cy="484632"/>
    <xdr:pic>
      <xdr:nvPicPr>
        <xdr:cNvPr id="94" name="Picture 15">
          <a:extLst>
            <a:ext uri="{FF2B5EF4-FFF2-40B4-BE49-F238E27FC236}">
              <a16:creationId xmlns:a16="http://schemas.microsoft.com/office/drawing/2014/main" id="{367AD3EF-FA2B-4247-8251-B86C5852F8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/>
        <a:srcRect/>
        <a:stretch/>
      </xdr:blipFill>
      <xdr:spPr bwMode="auto">
        <a:xfrm>
          <a:off x="15773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24</xdr:row>
      <xdr:rowOff>179068</xdr:rowOff>
    </xdr:from>
    <xdr:to>
      <xdr:col>28</xdr:col>
      <xdr:colOff>342499</xdr:colOff>
      <xdr:row>27</xdr:row>
      <xdr:rowOff>92200</xdr:rowOff>
    </xdr:to>
    <xdr:pic>
      <xdr:nvPicPr>
        <xdr:cNvPr id="95" name="Picture 35">
          <a:extLst>
            <a:ext uri="{FF2B5EF4-FFF2-40B4-BE49-F238E27FC236}">
              <a16:creationId xmlns:a16="http://schemas.microsoft.com/office/drawing/2014/main" id="{DF7C4B3A-16DC-874E-AB45-CE7C276246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/>
        <a:srcRect/>
        <a:stretch/>
      </xdr:blipFill>
      <xdr:spPr bwMode="auto">
        <a:xfrm>
          <a:off x="15773799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447104</xdr:colOff>
      <xdr:row>24</xdr:row>
      <xdr:rowOff>179068</xdr:rowOff>
    </xdr:from>
    <xdr:to>
      <xdr:col>29</xdr:col>
      <xdr:colOff>535204</xdr:colOff>
      <xdr:row>27</xdr:row>
      <xdr:rowOff>92200</xdr:rowOff>
    </xdr:to>
    <xdr:pic>
      <xdr:nvPicPr>
        <xdr:cNvPr id="96" name="Picture 36">
          <a:extLst>
            <a:ext uri="{FF2B5EF4-FFF2-40B4-BE49-F238E27FC236}">
              <a16:creationId xmlns:a16="http://schemas.microsoft.com/office/drawing/2014/main" id="{9E454DA9-F63A-7A44-A50A-6A3209AB58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/>
        <a:srcRect/>
        <a:stretch/>
      </xdr:blipFill>
      <xdr:spPr bwMode="auto">
        <a:xfrm>
          <a:off x="16563404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254399</xdr:colOff>
      <xdr:row>18</xdr:row>
      <xdr:rowOff>184513</xdr:rowOff>
    </xdr:from>
    <xdr:ext cx="685000" cy="484632"/>
    <xdr:pic>
      <xdr:nvPicPr>
        <xdr:cNvPr id="97" name="Picture 23">
          <a:extLst>
            <a:ext uri="{FF2B5EF4-FFF2-40B4-BE49-F238E27FC236}">
              <a16:creationId xmlns:a16="http://schemas.microsoft.com/office/drawing/2014/main" id="{65C76E06-29D7-C044-82FE-8655D519D9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/>
        <a:srcRect/>
        <a:stretch/>
      </xdr:blipFill>
      <xdr:spPr bwMode="auto">
        <a:xfrm>
          <a:off x="15773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453364</xdr:colOff>
      <xdr:row>18</xdr:row>
      <xdr:rowOff>184513</xdr:rowOff>
    </xdr:from>
    <xdr:ext cx="685000" cy="484632"/>
    <xdr:pic>
      <xdr:nvPicPr>
        <xdr:cNvPr id="98" name="Picture 24">
          <a:extLst>
            <a:ext uri="{FF2B5EF4-FFF2-40B4-BE49-F238E27FC236}">
              <a16:creationId xmlns:a16="http://schemas.microsoft.com/office/drawing/2014/main" id="{7F12D4CC-E8F1-E34E-9098-2D36D70C9B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/>
        <a:srcRect/>
        <a:stretch/>
      </xdr:blipFill>
      <xdr:spPr bwMode="auto">
        <a:xfrm>
          <a:off x="16569664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15</xdr:row>
      <xdr:rowOff>187234</xdr:rowOff>
    </xdr:from>
    <xdr:to>
      <xdr:col>28</xdr:col>
      <xdr:colOff>342499</xdr:colOff>
      <xdr:row>18</xdr:row>
      <xdr:rowOff>100366</xdr:rowOff>
    </xdr:to>
    <xdr:pic>
      <xdr:nvPicPr>
        <xdr:cNvPr id="99" name="Picture 18">
          <a:extLst>
            <a:ext uri="{FF2B5EF4-FFF2-40B4-BE49-F238E27FC236}">
              <a16:creationId xmlns:a16="http://schemas.microsoft.com/office/drawing/2014/main" id="{BEB948C7-A60F-254A-9638-54CB2FA09D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/>
        <a:srcRect/>
        <a:stretch/>
      </xdr:blipFill>
      <xdr:spPr bwMode="auto">
        <a:xfrm>
          <a:off x="15773799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456595</xdr:colOff>
      <xdr:row>15</xdr:row>
      <xdr:rowOff>187234</xdr:rowOff>
    </xdr:from>
    <xdr:ext cx="678538" cy="480060"/>
    <xdr:pic>
      <xdr:nvPicPr>
        <xdr:cNvPr id="100" name="Picture 19">
          <a:extLst>
            <a:ext uri="{FF2B5EF4-FFF2-40B4-BE49-F238E27FC236}">
              <a16:creationId xmlns:a16="http://schemas.microsoft.com/office/drawing/2014/main" id="{391D2F28-A676-2B46-BA5A-EED7EFE61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/>
      </xdr:blipFill>
      <xdr:spPr bwMode="auto">
        <a:xfrm>
          <a:off x="16572895" y="315903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28</xdr:col>
      <xdr:colOff>456629</xdr:colOff>
      <xdr:row>12</xdr:row>
      <xdr:rowOff>189956</xdr:rowOff>
    </xdr:from>
    <xdr:to>
      <xdr:col>29</xdr:col>
      <xdr:colOff>544729</xdr:colOff>
      <xdr:row>15</xdr:row>
      <xdr:rowOff>103088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B9A41A6-F350-1A42-B1DA-A3259321C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16572929" y="2590256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54465</xdr:colOff>
      <xdr:row>15</xdr:row>
      <xdr:rowOff>187235</xdr:rowOff>
    </xdr:from>
    <xdr:to>
      <xdr:col>27</xdr:col>
      <xdr:colOff>142565</xdr:colOff>
      <xdr:row>18</xdr:row>
      <xdr:rowOff>100367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EE1C111-3D0A-3742-8247-F34F89883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/>
      </xdr:blipFill>
      <xdr:spPr>
        <a:xfrm>
          <a:off x="14976965" y="315903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51200</xdr:colOff>
      <xdr:row>24</xdr:row>
      <xdr:rowOff>179068</xdr:rowOff>
    </xdr:from>
    <xdr:to>
      <xdr:col>27</xdr:col>
      <xdr:colOff>139300</xdr:colOff>
      <xdr:row>27</xdr:row>
      <xdr:rowOff>92200</xdr:rowOff>
    </xdr:to>
    <xdr:pic>
      <xdr:nvPicPr>
        <xdr:cNvPr id="103" name="Picture 36">
          <a:extLst>
            <a:ext uri="{FF2B5EF4-FFF2-40B4-BE49-F238E27FC236}">
              <a16:creationId xmlns:a16="http://schemas.microsoft.com/office/drawing/2014/main" id="{80B77D79-4208-4E4A-979F-1EB181E20B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/>
        <a:srcRect/>
        <a:stretch/>
      </xdr:blipFill>
      <xdr:spPr bwMode="auto">
        <a:xfrm>
          <a:off x="14973700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127000</xdr:colOff>
      <xdr:row>31</xdr:row>
      <xdr:rowOff>50800</xdr:rowOff>
    </xdr:from>
    <xdr:to>
      <xdr:col>16</xdr:col>
      <xdr:colOff>328168</xdr:colOff>
      <xdr:row>32</xdr:row>
      <xdr:rowOff>61468</xdr:rowOff>
    </xdr:to>
    <xdr:sp macro="" textlink="">
      <xdr:nvSpPr>
        <xdr:cNvPr id="104" name="Rounded Rectangle 103">
          <a:extLst>
            <a:ext uri="{FF2B5EF4-FFF2-40B4-BE49-F238E27FC236}">
              <a16:creationId xmlns:a16="http://schemas.microsoft.com/office/drawing/2014/main" id="{FD6DC324-8E68-8547-A8AB-968F48A88F38}"/>
            </a:ext>
          </a:extLst>
        </xdr:cNvPr>
        <xdr:cNvSpPr/>
      </xdr:nvSpPr>
      <xdr:spPr>
        <a:xfrm>
          <a:off x="90805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16</xdr:col>
      <xdr:colOff>411480</xdr:colOff>
      <xdr:row>31</xdr:row>
      <xdr:rowOff>50800</xdr:rowOff>
    </xdr:from>
    <xdr:to>
      <xdr:col>17</xdr:col>
      <xdr:colOff>15748</xdr:colOff>
      <xdr:row>32</xdr:row>
      <xdr:rowOff>61468</xdr:rowOff>
    </xdr:to>
    <xdr:sp macro="" textlink="">
      <xdr:nvSpPr>
        <xdr:cNvPr id="105" name="Rounded Rectangle 104">
          <a:extLst>
            <a:ext uri="{FF2B5EF4-FFF2-40B4-BE49-F238E27FC236}">
              <a16:creationId xmlns:a16="http://schemas.microsoft.com/office/drawing/2014/main" id="{A3DC9E8C-009A-F842-A5BF-0CE76841BB63}"/>
            </a:ext>
          </a:extLst>
        </xdr:cNvPr>
        <xdr:cNvSpPr/>
      </xdr:nvSpPr>
      <xdr:spPr>
        <a:xfrm>
          <a:off x="936498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17</xdr:col>
      <xdr:colOff>99060</xdr:colOff>
      <xdr:row>31</xdr:row>
      <xdr:rowOff>50800</xdr:rowOff>
    </xdr:from>
    <xdr:to>
      <xdr:col>17</xdr:col>
      <xdr:colOff>287528</xdr:colOff>
      <xdr:row>32</xdr:row>
      <xdr:rowOff>61468</xdr:rowOff>
    </xdr:to>
    <xdr:sp macro="" textlink="">
      <xdr:nvSpPr>
        <xdr:cNvPr id="106" name="Rounded Rectangle 105">
          <a:extLst>
            <a:ext uri="{FF2B5EF4-FFF2-40B4-BE49-F238E27FC236}">
              <a16:creationId xmlns:a16="http://schemas.microsoft.com/office/drawing/2014/main" id="{C1B1173E-0303-E84D-B164-EE7E30E26C3F}"/>
            </a:ext>
          </a:extLst>
        </xdr:cNvPr>
        <xdr:cNvSpPr/>
      </xdr:nvSpPr>
      <xdr:spPr>
        <a:xfrm>
          <a:off x="9649460" y="6070600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17</xdr:col>
      <xdr:colOff>370840</xdr:colOff>
      <xdr:row>31</xdr:row>
      <xdr:rowOff>50800</xdr:rowOff>
    </xdr:from>
    <xdr:to>
      <xdr:col>17</xdr:col>
      <xdr:colOff>572008</xdr:colOff>
      <xdr:row>32</xdr:row>
      <xdr:rowOff>61468</xdr:rowOff>
    </xdr:to>
    <xdr:sp macro="" textlink="">
      <xdr:nvSpPr>
        <xdr:cNvPr id="107" name="Rounded Rectangle 106">
          <a:extLst>
            <a:ext uri="{FF2B5EF4-FFF2-40B4-BE49-F238E27FC236}">
              <a16:creationId xmlns:a16="http://schemas.microsoft.com/office/drawing/2014/main" id="{B581B4A9-3EE3-E445-BBD4-454569DA3F10}"/>
            </a:ext>
          </a:extLst>
        </xdr:cNvPr>
        <xdr:cNvSpPr/>
      </xdr:nvSpPr>
      <xdr:spPr>
        <a:xfrm>
          <a:off x="992124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18</xdr:col>
      <xdr:colOff>58420</xdr:colOff>
      <xdr:row>31</xdr:row>
      <xdr:rowOff>50800</xdr:rowOff>
    </xdr:from>
    <xdr:to>
      <xdr:col>18</xdr:col>
      <xdr:colOff>259588</xdr:colOff>
      <xdr:row>32</xdr:row>
      <xdr:rowOff>61468</xdr:rowOff>
    </xdr:to>
    <xdr:sp macro="" textlink="">
      <xdr:nvSpPr>
        <xdr:cNvPr id="108" name="Rounded Rectangle 107">
          <a:extLst>
            <a:ext uri="{FF2B5EF4-FFF2-40B4-BE49-F238E27FC236}">
              <a16:creationId xmlns:a16="http://schemas.microsoft.com/office/drawing/2014/main" id="{58C72BD4-3ACC-DA4B-AE2F-5FCC9F7DDF7A}"/>
            </a:ext>
          </a:extLst>
        </xdr:cNvPr>
        <xdr:cNvSpPr/>
      </xdr:nvSpPr>
      <xdr:spPr>
        <a:xfrm>
          <a:off x="1020572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18</xdr:col>
      <xdr:colOff>342900</xdr:colOff>
      <xdr:row>31</xdr:row>
      <xdr:rowOff>50800</xdr:rowOff>
    </xdr:from>
    <xdr:to>
      <xdr:col>18</xdr:col>
      <xdr:colOff>544068</xdr:colOff>
      <xdr:row>32</xdr:row>
      <xdr:rowOff>61468</xdr:rowOff>
    </xdr:to>
    <xdr:sp macro="" textlink="">
      <xdr:nvSpPr>
        <xdr:cNvPr id="109" name="Rounded Rectangle 108">
          <a:extLst>
            <a:ext uri="{FF2B5EF4-FFF2-40B4-BE49-F238E27FC236}">
              <a16:creationId xmlns:a16="http://schemas.microsoft.com/office/drawing/2014/main" id="{9ED57437-601F-DF45-AEE4-29BFAEAA3795}"/>
            </a:ext>
          </a:extLst>
        </xdr:cNvPr>
        <xdr:cNvSpPr/>
      </xdr:nvSpPr>
      <xdr:spPr>
        <a:xfrm>
          <a:off x="10490200" y="60706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16</xdr:col>
      <xdr:colOff>127000</xdr:colOff>
      <xdr:row>33</xdr:row>
      <xdr:rowOff>21167</xdr:rowOff>
    </xdr:from>
    <xdr:to>
      <xdr:col>16</xdr:col>
      <xdr:colOff>328168</xdr:colOff>
      <xdr:row>34</xdr:row>
      <xdr:rowOff>31835</xdr:rowOff>
    </xdr:to>
    <xdr:sp macro="" textlink="">
      <xdr:nvSpPr>
        <xdr:cNvPr id="110" name="Rounded Rectangle 109">
          <a:extLst>
            <a:ext uri="{FF2B5EF4-FFF2-40B4-BE49-F238E27FC236}">
              <a16:creationId xmlns:a16="http://schemas.microsoft.com/office/drawing/2014/main" id="{5E5E19B5-DA5E-8C41-A71F-9EE77489C409}"/>
            </a:ext>
          </a:extLst>
        </xdr:cNvPr>
        <xdr:cNvSpPr/>
      </xdr:nvSpPr>
      <xdr:spPr>
        <a:xfrm>
          <a:off x="90805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16</xdr:col>
      <xdr:colOff>411480</xdr:colOff>
      <xdr:row>33</xdr:row>
      <xdr:rowOff>21167</xdr:rowOff>
    </xdr:from>
    <xdr:to>
      <xdr:col>17</xdr:col>
      <xdr:colOff>15748</xdr:colOff>
      <xdr:row>34</xdr:row>
      <xdr:rowOff>31835</xdr:rowOff>
    </xdr:to>
    <xdr:sp macro="" textlink="">
      <xdr:nvSpPr>
        <xdr:cNvPr id="111" name="Rounded Rectangle 110">
          <a:extLst>
            <a:ext uri="{FF2B5EF4-FFF2-40B4-BE49-F238E27FC236}">
              <a16:creationId xmlns:a16="http://schemas.microsoft.com/office/drawing/2014/main" id="{9E207A3C-572A-5949-BD71-8B07480877D4}"/>
            </a:ext>
          </a:extLst>
        </xdr:cNvPr>
        <xdr:cNvSpPr/>
      </xdr:nvSpPr>
      <xdr:spPr>
        <a:xfrm>
          <a:off x="936498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17</xdr:col>
      <xdr:colOff>99060</xdr:colOff>
      <xdr:row>33</xdr:row>
      <xdr:rowOff>21167</xdr:rowOff>
    </xdr:from>
    <xdr:to>
      <xdr:col>17</xdr:col>
      <xdr:colOff>287528</xdr:colOff>
      <xdr:row>34</xdr:row>
      <xdr:rowOff>31835</xdr:rowOff>
    </xdr:to>
    <xdr:sp macro="" textlink="">
      <xdr:nvSpPr>
        <xdr:cNvPr id="112" name="Rounded Rectangle 111">
          <a:extLst>
            <a:ext uri="{FF2B5EF4-FFF2-40B4-BE49-F238E27FC236}">
              <a16:creationId xmlns:a16="http://schemas.microsoft.com/office/drawing/2014/main" id="{BDCDD765-4610-924C-83DE-A1103A081D76}"/>
            </a:ext>
          </a:extLst>
        </xdr:cNvPr>
        <xdr:cNvSpPr/>
      </xdr:nvSpPr>
      <xdr:spPr>
        <a:xfrm>
          <a:off x="9649460" y="6421967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17</xdr:col>
      <xdr:colOff>370840</xdr:colOff>
      <xdr:row>33</xdr:row>
      <xdr:rowOff>21167</xdr:rowOff>
    </xdr:from>
    <xdr:to>
      <xdr:col>17</xdr:col>
      <xdr:colOff>572008</xdr:colOff>
      <xdr:row>34</xdr:row>
      <xdr:rowOff>31835</xdr:rowOff>
    </xdr:to>
    <xdr:sp macro="" textlink="">
      <xdr:nvSpPr>
        <xdr:cNvPr id="113" name="Rounded Rectangle 112">
          <a:extLst>
            <a:ext uri="{FF2B5EF4-FFF2-40B4-BE49-F238E27FC236}">
              <a16:creationId xmlns:a16="http://schemas.microsoft.com/office/drawing/2014/main" id="{0B353F73-6EA8-F347-ADC7-9B0A53C777F9}"/>
            </a:ext>
          </a:extLst>
        </xdr:cNvPr>
        <xdr:cNvSpPr/>
      </xdr:nvSpPr>
      <xdr:spPr>
        <a:xfrm>
          <a:off x="992124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18</xdr:col>
      <xdr:colOff>58420</xdr:colOff>
      <xdr:row>33</xdr:row>
      <xdr:rowOff>21167</xdr:rowOff>
    </xdr:from>
    <xdr:to>
      <xdr:col>18</xdr:col>
      <xdr:colOff>259588</xdr:colOff>
      <xdr:row>34</xdr:row>
      <xdr:rowOff>31835</xdr:rowOff>
    </xdr:to>
    <xdr:sp macro="" textlink="">
      <xdr:nvSpPr>
        <xdr:cNvPr id="114" name="Rounded Rectangle 113">
          <a:extLst>
            <a:ext uri="{FF2B5EF4-FFF2-40B4-BE49-F238E27FC236}">
              <a16:creationId xmlns:a16="http://schemas.microsoft.com/office/drawing/2014/main" id="{3D7611A2-8FEF-AE4E-BC22-32AEA76096C9}"/>
            </a:ext>
          </a:extLst>
        </xdr:cNvPr>
        <xdr:cNvSpPr/>
      </xdr:nvSpPr>
      <xdr:spPr>
        <a:xfrm>
          <a:off x="1020572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18</xdr:col>
      <xdr:colOff>342900</xdr:colOff>
      <xdr:row>33</xdr:row>
      <xdr:rowOff>21167</xdr:rowOff>
    </xdr:from>
    <xdr:to>
      <xdr:col>18</xdr:col>
      <xdr:colOff>544068</xdr:colOff>
      <xdr:row>34</xdr:row>
      <xdr:rowOff>31835</xdr:rowOff>
    </xdr:to>
    <xdr:sp macro="" textlink="">
      <xdr:nvSpPr>
        <xdr:cNvPr id="115" name="Rounded Rectangle 114">
          <a:extLst>
            <a:ext uri="{FF2B5EF4-FFF2-40B4-BE49-F238E27FC236}">
              <a16:creationId xmlns:a16="http://schemas.microsoft.com/office/drawing/2014/main" id="{B6F2F671-3C6C-B94F-9B5E-95AD696366D2}"/>
            </a:ext>
          </a:extLst>
        </xdr:cNvPr>
        <xdr:cNvSpPr/>
      </xdr:nvSpPr>
      <xdr:spPr>
        <a:xfrm>
          <a:off x="10490200" y="64219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16</xdr:col>
      <xdr:colOff>127000</xdr:colOff>
      <xdr:row>34</xdr:row>
      <xdr:rowOff>182034</xdr:rowOff>
    </xdr:from>
    <xdr:to>
      <xdr:col>16</xdr:col>
      <xdr:colOff>328168</xdr:colOff>
      <xdr:row>36</xdr:row>
      <xdr:rowOff>2202</xdr:rowOff>
    </xdr:to>
    <xdr:sp macro="" textlink="">
      <xdr:nvSpPr>
        <xdr:cNvPr id="116" name="Rounded Rectangle 115">
          <a:extLst>
            <a:ext uri="{FF2B5EF4-FFF2-40B4-BE49-F238E27FC236}">
              <a16:creationId xmlns:a16="http://schemas.microsoft.com/office/drawing/2014/main" id="{D290C8C8-8C14-3E41-8A4F-D612FBDFAB3A}"/>
            </a:ext>
          </a:extLst>
        </xdr:cNvPr>
        <xdr:cNvSpPr/>
      </xdr:nvSpPr>
      <xdr:spPr>
        <a:xfrm>
          <a:off x="908050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16</xdr:col>
      <xdr:colOff>411480</xdr:colOff>
      <xdr:row>34</xdr:row>
      <xdr:rowOff>182034</xdr:rowOff>
    </xdr:from>
    <xdr:to>
      <xdr:col>17</xdr:col>
      <xdr:colOff>15748</xdr:colOff>
      <xdr:row>36</xdr:row>
      <xdr:rowOff>2202</xdr:rowOff>
    </xdr:to>
    <xdr:sp macro="" textlink="">
      <xdr:nvSpPr>
        <xdr:cNvPr id="117" name="Rounded Rectangle 116">
          <a:extLst>
            <a:ext uri="{FF2B5EF4-FFF2-40B4-BE49-F238E27FC236}">
              <a16:creationId xmlns:a16="http://schemas.microsoft.com/office/drawing/2014/main" id="{2C9DD83F-79E9-1540-A21E-C51C99015BCF}"/>
            </a:ext>
          </a:extLst>
        </xdr:cNvPr>
        <xdr:cNvSpPr/>
      </xdr:nvSpPr>
      <xdr:spPr>
        <a:xfrm>
          <a:off x="936498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17</xdr:col>
      <xdr:colOff>99060</xdr:colOff>
      <xdr:row>34</xdr:row>
      <xdr:rowOff>182034</xdr:rowOff>
    </xdr:from>
    <xdr:to>
      <xdr:col>17</xdr:col>
      <xdr:colOff>287528</xdr:colOff>
      <xdr:row>36</xdr:row>
      <xdr:rowOff>2202</xdr:rowOff>
    </xdr:to>
    <xdr:sp macro="" textlink="">
      <xdr:nvSpPr>
        <xdr:cNvPr id="118" name="Rounded Rectangle 117">
          <a:extLst>
            <a:ext uri="{FF2B5EF4-FFF2-40B4-BE49-F238E27FC236}">
              <a16:creationId xmlns:a16="http://schemas.microsoft.com/office/drawing/2014/main" id="{455D0ED8-F549-0643-90BB-FDC1CF718300}"/>
            </a:ext>
          </a:extLst>
        </xdr:cNvPr>
        <xdr:cNvSpPr/>
      </xdr:nvSpPr>
      <xdr:spPr>
        <a:xfrm>
          <a:off x="9649460" y="6773334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17</xdr:col>
      <xdr:colOff>370840</xdr:colOff>
      <xdr:row>34</xdr:row>
      <xdr:rowOff>182034</xdr:rowOff>
    </xdr:from>
    <xdr:to>
      <xdr:col>17</xdr:col>
      <xdr:colOff>572008</xdr:colOff>
      <xdr:row>36</xdr:row>
      <xdr:rowOff>2202</xdr:rowOff>
    </xdr:to>
    <xdr:sp macro="" textlink="">
      <xdr:nvSpPr>
        <xdr:cNvPr id="119" name="Rounded Rectangle 118">
          <a:extLst>
            <a:ext uri="{FF2B5EF4-FFF2-40B4-BE49-F238E27FC236}">
              <a16:creationId xmlns:a16="http://schemas.microsoft.com/office/drawing/2014/main" id="{C0A5D8EA-1099-074A-8F7B-196E2F48B7CF}"/>
            </a:ext>
          </a:extLst>
        </xdr:cNvPr>
        <xdr:cNvSpPr/>
      </xdr:nvSpPr>
      <xdr:spPr>
        <a:xfrm>
          <a:off x="992124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16</a:t>
          </a:r>
        </a:p>
      </xdr:txBody>
    </xdr:sp>
    <xdr:clientData/>
  </xdr:twoCellAnchor>
  <xdr:twoCellAnchor>
    <xdr:from>
      <xdr:col>18</xdr:col>
      <xdr:colOff>58420</xdr:colOff>
      <xdr:row>34</xdr:row>
      <xdr:rowOff>182034</xdr:rowOff>
    </xdr:from>
    <xdr:to>
      <xdr:col>18</xdr:col>
      <xdr:colOff>259588</xdr:colOff>
      <xdr:row>36</xdr:row>
      <xdr:rowOff>2202</xdr:rowOff>
    </xdr:to>
    <xdr:sp macro="" textlink="">
      <xdr:nvSpPr>
        <xdr:cNvPr id="120" name="Rounded Rectangle 119">
          <a:extLst>
            <a:ext uri="{FF2B5EF4-FFF2-40B4-BE49-F238E27FC236}">
              <a16:creationId xmlns:a16="http://schemas.microsoft.com/office/drawing/2014/main" id="{45E7B81B-2DB8-5F4C-8B73-6F86308AD08C}"/>
            </a:ext>
          </a:extLst>
        </xdr:cNvPr>
        <xdr:cNvSpPr/>
      </xdr:nvSpPr>
      <xdr:spPr>
        <a:xfrm>
          <a:off x="10205720" y="67733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17</a:t>
          </a:r>
        </a:p>
      </xdr:txBody>
    </xdr:sp>
    <xdr:clientData/>
  </xdr:twoCellAnchor>
  <xdr:twoCellAnchor>
    <xdr:from>
      <xdr:col>19</xdr:col>
      <xdr:colOff>50800</xdr:colOff>
      <xdr:row>40</xdr:row>
      <xdr:rowOff>165100</xdr:rowOff>
    </xdr:from>
    <xdr:to>
      <xdr:col>21</xdr:col>
      <xdr:colOff>25400</xdr:colOff>
      <xdr:row>40</xdr:row>
      <xdr:rowOff>165100</xdr:rowOff>
    </xdr:to>
    <xdr:cxnSp macro="">
      <xdr:nvCxnSpPr>
        <xdr:cNvPr id="122" name="Straight Arrow Connector 121">
          <a:extLst>
            <a:ext uri="{FF2B5EF4-FFF2-40B4-BE49-F238E27FC236}">
              <a16:creationId xmlns:a16="http://schemas.microsoft.com/office/drawing/2014/main" id="{897AC124-264D-8341-9C78-57ACEC369E7B}"/>
            </a:ext>
          </a:extLst>
        </xdr:cNvPr>
        <xdr:cNvCxnSpPr/>
      </xdr:nvCxnSpPr>
      <xdr:spPr>
        <a:xfrm>
          <a:off x="10795000" y="78994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279400</xdr:colOff>
      <xdr:row>43</xdr:row>
      <xdr:rowOff>152400</xdr:rowOff>
    </xdr:from>
    <xdr:to>
      <xdr:col>21</xdr:col>
      <xdr:colOff>212513</xdr:colOff>
      <xdr:row>45</xdr:row>
      <xdr:rowOff>161764</xdr:rowOff>
    </xdr:to>
    <xdr:grpSp>
      <xdr:nvGrpSpPr>
        <xdr:cNvPr id="123" name="Group 122">
          <a:extLst>
            <a:ext uri="{FF2B5EF4-FFF2-40B4-BE49-F238E27FC236}">
              <a16:creationId xmlns:a16="http://schemas.microsoft.com/office/drawing/2014/main" id="{CE0277A2-2CDF-2D48-BC20-B91B9FFD0831}"/>
            </a:ext>
          </a:extLst>
        </xdr:cNvPr>
        <xdr:cNvGrpSpPr/>
      </xdr:nvGrpSpPr>
      <xdr:grpSpPr>
        <a:xfrm>
          <a:off x="9232900" y="8458200"/>
          <a:ext cx="2917613" cy="390364"/>
          <a:chOff x="4737100" y="7886700"/>
          <a:chExt cx="2917613" cy="390364"/>
        </a:xfrm>
      </xdr:grpSpPr>
      <xdr:sp macro="" textlink="">
        <xdr:nvSpPr>
          <xdr:cNvPr id="124" name="Isosceles Triangle 71">
            <a:extLst>
              <a:ext uri="{FF2B5EF4-FFF2-40B4-BE49-F238E27FC236}">
                <a16:creationId xmlns:a16="http://schemas.microsoft.com/office/drawing/2014/main" id="{09B250CF-428F-B64E-3F53-4ACF2FB132CB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5" name="Isosceles Triangle 71">
            <a:extLst>
              <a:ext uri="{FF2B5EF4-FFF2-40B4-BE49-F238E27FC236}">
                <a16:creationId xmlns:a16="http://schemas.microsoft.com/office/drawing/2014/main" id="{FCB8B57D-D373-F2B9-C89E-54CFD6FA8EF6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6" name="Isosceles Triangle 71">
            <a:extLst>
              <a:ext uri="{FF2B5EF4-FFF2-40B4-BE49-F238E27FC236}">
                <a16:creationId xmlns:a16="http://schemas.microsoft.com/office/drawing/2014/main" id="{85128FB3-4B58-3F8B-91BD-7364A792A08A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7" name="Isosceles Triangle 71">
            <a:extLst>
              <a:ext uri="{FF2B5EF4-FFF2-40B4-BE49-F238E27FC236}">
                <a16:creationId xmlns:a16="http://schemas.microsoft.com/office/drawing/2014/main" id="{909FC08B-0A67-23DF-7972-C5DCB42D83C4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29</xdr:col>
      <xdr:colOff>457200</xdr:colOff>
      <xdr:row>42</xdr:row>
      <xdr:rowOff>88900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EC0AD20B-C5F0-FB4B-821D-9BF0EF916801}"/>
            </a:ext>
          </a:extLst>
        </xdr:cNvPr>
        <xdr:cNvSpPr txBox="1"/>
      </xdr:nvSpPr>
      <xdr:spPr>
        <a:xfrm>
          <a:off x="17170400" y="820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24</xdr:col>
      <xdr:colOff>174625</xdr:colOff>
      <xdr:row>31</xdr:row>
      <xdr:rowOff>73025</xdr:rowOff>
    </xdr:from>
    <xdr:to>
      <xdr:col>25</xdr:col>
      <xdr:colOff>9525</xdr:colOff>
      <xdr:row>47</xdr:row>
      <xdr:rowOff>47625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31A33486-0ACC-EA45-A94B-EAA4C163000F}"/>
            </a:ext>
          </a:extLst>
        </xdr:cNvPr>
        <xdr:cNvGrpSpPr/>
      </xdr:nvGrpSpPr>
      <xdr:grpSpPr>
        <a:xfrm>
          <a:off x="13903325" y="6092825"/>
          <a:ext cx="431800" cy="3022600"/>
          <a:chOff x="15973425" y="7108825"/>
          <a:chExt cx="431800" cy="3022600"/>
        </a:xfrm>
      </xdr:grpSpPr>
      <xdr:grpSp>
        <xdr:nvGrpSpPr>
          <xdr:cNvPr id="134" name="Group 133">
            <a:extLst>
              <a:ext uri="{FF2B5EF4-FFF2-40B4-BE49-F238E27FC236}">
                <a16:creationId xmlns:a16="http://schemas.microsoft.com/office/drawing/2014/main" id="{79452EAB-877C-69EE-E1B2-81EF90543336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36" name="Oval 135">
              <a:extLst>
                <a:ext uri="{FF2B5EF4-FFF2-40B4-BE49-F238E27FC236}">
                  <a16:creationId xmlns:a16="http://schemas.microsoft.com/office/drawing/2014/main" id="{8C78573B-F505-3527-6C25-8BCFA4279896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37" name="Oval 136">
              <a:extLst>
                <a:ext uri="{FF2B5EF4-FFF2-40B4-BE49-F238E27FC236}">
                  <a16:creationId xmlns:a16="http://schemas.microsoft.com/office/drawing/2014/main" id="{AD105F41-45F4-018C-4DCC-E9D9816CFB38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138" name="Straight Arrow Connector 137">
              <a:extLst>
                <a:ext uri="{FF2B5EF4-FFF2-40B4-BE49-F238E27FC236}">
                  <a16:creationId xmlns:a16="http://schemas.microsoft.com/office/drawing/2014/main" id="{6DCEE800-2B00-4983-7F75-E34DE6C9BEF4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9" name="Straight Arrow Connector 138">
              <a:extLst>
                <a:ext uri="{FF2B5EF4-FFF2-40B4-BE49-F238E27FC236}">
                  <a16:creationId xmlns:a16="http://schemas.microsoft.com/office/drawing/2014/main" id="{987FB8D8-DEFD-A279-2A09-8453F0149002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35" name="Curved Connector 134">
            <a:extLst>
              <a:ext uri="{FF2B5EF4-FFF2-40B4-BE49-F238E27FC236}">
                <a16:creationId xmlns:a16="http://schemas.microsoft.com/office/drawing/2014/main" id="{2A9BF405-FE5E-AB80-1013-8DCE3A2BA036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415925</xdr:colOff>
      <xdr:row>32</xdr:row>
      <xdr:rowOff>136524</xdr:rowOff>
    </xdr:from>
    <xdr:to>
      <xdr:col>26</xdr:col>
      <xdr:colOff>269875</xdr:colOff>
      <xdr:row>44</xdr:row>
      <xdr:rowOff>53975</xdr:rowOff>
    </xdr:to>
    <xdr:grpSp>
      <xdr:nvGrpSpPr>
        <xdr:cNvPr id="140" name="Group 139">
          <a:extLst>
            <a:ext uri="{FF2B5EF4-FFF2-40B4-BE49-F238E27FC236}">
              <a16:creationId xmlns:a16="http://schemas.microsoft.com/office/drawing/2014/main" id="{652B31F0-E0AD-C64C-BC70-54A124F86BC6}"/>
            </a:ext>
          </a:extLst>
        </xdr:cNvPr>
        <xdr:cNvGrpSpPr/>
      </xdr:nvGrpSpPr>
      <xdr:grpSpPr>
        <a:xfrm>
          <a:off x="14741525" y="6346824"/>
          <a:ext cx="450850" cy="2203451"/>
          <a:chOff x="17564100" y="7943849"/>
          <a:chExt cx="450850" cy="2203451"/>
        </a:xfrm>
      </xdr:grpSpPr>
      <xdr:cxnSp macro="">
        <xdr:nvCxnSpPr>
          <xdr:cNvPr id="141" name="Straight Arrow Connector 140">
            <a:extLst>
              <a:ext uri="{FF2B5EF4-FFF2-40B4-BE49-F238E27FC236}">
                <a16:creationId xmlns:a16="http://schemas.microsoft.com/office/drawing/2014/main" id="{8239EA51-BE15-EDD5-1C8F-0BD70ABCF8EE}"/>
              </a:ext>
            </a:extLst>
          </xdr:cNvPr>
          <xdr:cNvCxnSpPr/>
        </xdr:nvCxnSpPr>
        <xdr:spPr>
          <a:xfrm flipV="1">
            <a:off x="17602200" y="8997950"/>
            <a:ext cx="6350" cy="1149350"/>
          </a:xfrm>
          <a:prstGeom prst="straightConnector1">
            <a:avLst/>
          </a:prstGeom>
          <a:ln w="12700">
            <a:solidFill>
              <a:srgbClr val="025B4D"/>
            </a:solidFill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grpSp>
        <xdr:nvGrpSpPr>
          <xdr:cNvPr id="142" name="Group 141">
            <a:extLst>
              <a:ext uri="{FF2B5EF4-FFF2-40B4-BE49-F238E27FC236}">
                <a16:creationId xmlns:a16="http://schemas.microsoft.com/office/drawing/2014/main" id="{4D6DAF2F-ED8C-FD12-5262-C1BE9552E7CC}"/>
              </a:ext>
            </a:extLst>
          </xdr:cNvPr>
          <xdr:cNvGrpSpPr/>
        </xdr:nvGrpSpPr>
        <xdr:grpSpPr>
          <a:xfrm>
            <a:off x="17564100" y="7943849"/>
            <a:ext cx="450850" cy="2190751"/>
            <a:chOff x="17564100" y="7956549"/>
            <a:chExt cx="450850" cy="2190751"/>
          </a:xfrm>
        </xdr:grpSpPr>
        <xdr:grpSp>
          <xdr:nvGrpSpPr>
            <xdr:cNvPr id="143" name="Group 142">
              <a:extLst>
                <a:ext uri="{FF2B5EF4-FFF2-40B4-BE49-F238E27FC236}">
                  <a16:creationId xmlns:a16="http://schemas.microsoft.com/office/drawing/2014/main" id="{7A92FCB4-320F-EACC-ED01-6B98F6F9C125}"/>
                </a:ext>
              </a:extLst>
            </xdr:cNvPr>
            <xdr:cNvGrpSpPr/>
          </xdr:nvGrpSpPr>
          <xdr:grpSpPr>
            <a:xfrm>
              <a:off x="17564105" y="8064500"/>
              <a:ext cx="450481" cy="2082800"/>
              <a:chOff x="17564105" y="8064500"/>
              <a:chExt cx="450481" cy="2082800"/>
            </a:xfrm>
          </xdr:grpSpPr>
          <xdr:grpSp>
            <xdr:nvGrpSpPr>
              <xdr:cNvPr id="145" name="Group 144">
                <a:extLst>
                  <a:ext uri="{FF2B5EF4-FFF2-40B4-BE49-F238E27FC236}">
                    <a16:creationId xmlns:a16="http://schemas.microsoft.com/office/drawing/2014/main" id="{95B35951-CB58-4CAD-7D2F-71EB4E74537A}"/>
                  </a:ext>
                </a:extLst>
              </xdr:cNvPr>
              <xdr:cNvGrpSpPr/>
            </xdr:nvGrpSpPr>
            <xdr:grpSpPr>
              <a:xfrm>
                <a:off x="17564105" y="8064500"/>
                <a:ext cx="447674" cy="2082800"/>
                <a:chOff x="17564105" y="8064500"/>
                <a:chExt cx="447674" cy="2082800"/>
              </a:xfrm>
            </xdr:grpSpPr>
            <xdr:grpSp>
              <xdr:nvGrpSpPr>
                <xdr:cNvPr id="147" name="Group 146">
                  <a:extLst>
                    <a:ext uri="{FF2B5EF4-FFF2-40B4-BE49-F238E27FC236}">
                      <a16:creationId xmlns:a16="http://schemas.microsoft.com/office/drawing/2014/main" id="{DFF9F142-33A5-DC33-F6D4-8ACCAB693D34}"/>
                    </a:ext>
                  </a:extLst>
                </xdr:cNvPr>
                <xdr:cNvGrpSpPr/>
              </xdr:nvGrpSpPr>
              <xdr:grpSpPr>
                <a:xfrm>
                  <a:off x="17653000" y="8064500"/>
                  <a:ext cx="358775" cy="2082800"/>
                  <a:chOff x="16446500" y="8115300"/>
                  <a:chExt cx="358775" cy="2082800"/>
                </a:xfrm>
              </xdr:grpSpPr>
              <xdr:sp macro="" textlink="">
                <xdr:nvSpPr>
                  <xdr:cNvPr id="149" name="Oval 148">
                    <a:extLst>
                      <a:ext uri="{FF2B5EF4-FFF2-40B4-BE49-F238E27FC236}">
                        <a16:creationId xmlns:a16="http://schemas.microsoft.com/office/drawing/2014/main" id="{AC261CD9-4C63-53EF-D5F1-4A25D796199D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50" name="Oval 149">
                    <a:extLst>
                      <a:ext uri="{FF2B5EF4-FFF2-40B4-BE49-F238E27FC236}">
                        <a16:creationId xmlns:a16="http://schemas.microsoft.com/office/drawing/2014/main" id="{F3ADFCCE-AB51-B71A-B5A9-FDED262940B7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51" name="Straight Arrow Connector 150">
                    <a:extLst>
                      <a:ext uri="{FF2B5EF4-FFF2-40B4-BE49-F238E27FC236}">
                        <a16:creationId xmlns:a16="http://schemas.microsoft.com/office/drawing/2014/main" id="{9B4DA6ED-6084-0C76-3B9F-B38B377BBEE8}"/>
                      </a:ext>
                    </a:extLst>
                  </xdr:cNvPr>
                  <xdr:cNvCxnSpPr/>
                </xdr:nvCxnSpPr>
                <xdr:spPr>
                  <a:xfrm flipV="1">
                    <a:off x="16805275" y="90551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25B4D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48" name="Curved Connector 147">
                  <a:extLst>
                    <a:ext uri="{FF2B5EF4-FFF2-40B4-BE49-F238E27FC236}">
                      <a16:creationId xmlns:a16="http://schemas.microsoft.com/office/drawing/2014/main" id="{21F0A020-7AE0-3381-9888-DFDB6A39554E}"/>
                    </a:ext>
                  </a:extLst>
                </xdr:cNvPr>
                <xdr:cNvCxnSpPr/>
              </xdr:nvCxnSpPr>
              <xdr:spPr>
                <a:xfrm rot="16200000" flipH="1">
                  <a:off x="17349791" y="8418515"/>
                  <a:ext cx="876301" cy="447674"/>
                </a:xfrm>
                <a:prstGeom prst="curvedConnector3">
                  <a:avLst>
                    <a:gd name="adj1" fmla="val 47101"/>
                  </a:avLst>
                </a:prstGeom>
                <a:ln w="12700">
                  <a:solidFill>
                    <a:srgbClr val="025B4D"/>
                  </a:solidFill>
                  <a:headEnd type="none"/>
                  <a:tailEnd type="none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46" name="Curved Connector 145">
                <a:extLst>
                  <a:ext uri="{FF2B5EF4-FFF2-40B4-BE49-F238E27FC236}">
                    <a16:creationId xmlns:a16="http://schemas.microsoft.com/office/drawing/2014/main" id="{D8B0C45C-78BA-F963-79C3-738B5D524A82}"/>
                  </a:ext>
                </a:extLst>
              </xdr:cNvPr>
              <xdr:cNvCxnSpPr/>
            </xdr:nvCxnSpPr>
            <xdr:spPr>
              <a:xfrm rot="5400000">
                <a:off x="17401883" y="8404299"/>
                <a:ext cx="819378" cy="406029"/>
              </a:xfrm>
              <a:prstGeom prst="curvedConnector3">
                <a:avLst>
                  <a:gd name="adj1" fmla="val 50000"/>
                </a:avLst>
              </a:prstGeom>
              <a:ln w="12700">
                <a:solidFill>
                  <a:srgbClr val="025B4D"/>
                </a:solidFill>
                <a:headEnd type="none"/>
                <a:tailEnd type="non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4" name="Arc 143">
              <a:extLst>
                <a:ext uri="{FF2B5EF4-FFF2-40B4-BE49-F238E27FC236}">
                  <a16:creationId xmlns:a16="http://schemas.microsoft.com/office/drawing/2014/main" id="{BEC415A2-9314-CD80-2B29-5D332C12E0C6}"/>
                </a:ext>
              </a:extLst>
            </xdr:cNvPr>
            <xdr:cNvSpPr/>
          </xdr:nvSpPr>
          <xdr:spPr>
            <a:xfrm rot="16200000">
              <a:off x="17533937" y="7986712"/>
              <a:ext cx="511175" cy="450850"/>
            </a:xfrm>
            <a:prstGeom prst="arc">
              <a:avLst>
                <a:gd name="adj1" fmla="val 16107586"/>
                <a:gd name="adj2" fmla="val 5178616"/>
              </a:avLst>
            </a:prstGeom>
            <a:ln w="12700">
              <a:solidFill>
                <a:srgbClr val="025B4D"/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19</xdr:col>
      <xdr:colOff>152400</xdr:colOff>
      <xdr:row>40</xdr:row>
      <xdr:rowOff>25400</xdr:rowOff>
    </xdr:from>
    <xdr:to>
      <xdr:col>21</xdr:col>
      <xdr:colOff>127000</xdr:colOff>
      <xdr:row>40</xdr:row>
      <xdr:rowOff>25400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7BA95F11-77AC-D54D-9C2A-78F1D2EEADFC}"/>
            </a:ext>
          </a:extLst>
        </xdr:cNvPr>
        <xdr:cNvCxnSpPr/>
      </xdr:nvCxnSpPr>
      <xdr:spPr>
        <a:xfrm>
          <a:off x="10896600" y="77597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203200</xdr:colOff>
      <xdr:row>41</xdr:row>
      <xdr:rowOff>127000</xdr:rowOff>
    </xdr:from>
    <xdr:to>
      <xdr:col>21</xdr:col>
      <xdr:colOff>177800</xdr:colOff>
      <xdr:row>41</xdr:row>
      <xdr:rowOff>127000</xdr:rowOff>
    </xdr:to>
    <xdr:cxnSp macro="">
      <xdr:nvCxnSpPr>
        <xdr:cNvPr id="153" name="Straight Arrow Connector 152">
          <a:extLst>
            <a:ext uri="{FF2B5EF4-FFF2-40B4-BE49-F238E27FC236}">
              <a16:creationId xmlns:a16="http://schemas.microsoft.com/office/drawing/2014/main" id="{D4CEA200-0232-CA4C-A190-05E0C48A8AC1}"/>
            </a:ext>
          </a:extLst>
        </xdr:cNvPr>
        <xdr:cNvCxnSpPr/>
      </xdr:nvCxnSpPr>
      <xdr:spPr>
        <a:xfrm>
          <a:off x="10947400" y="80518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190500</xdr:colOff>
      <xdr:row>32</xdr:row>
      <xdr:rowOff>57150</xdr:rowOff>
    </xdr:from>
    <xdr:to>
      <xdr:col>20</xdr:col>
      <xdr:colOff>196850</xdr:colOff>
      <xdr:row>38</xdr:row>
      <xdr:rowOff>63500</xdr:rowOff>
    </xdr:to>
    <xdr:cxnSp macro="">
      <xdr:nvCxnSpPr>
        <xdr:cNvPr id="154" name="Straight Arrow Connector 153">
          <a:extLst>
            <a:ext uri="{FF2B5EF4-FFF2-40B4-BE49-F238E27FC236}">
              <a16:creationId xmlns:a16="http://schemas.microsoft.com/office/drawing/2014/main" id="{4D117BCA-90B5-B642-9311-59B5D04E0B4A}"/>
            </a:ext>
          </a:extLst>
        </xdr:cNvPr>
        <xdr:cNvCxnSpPr/>
      </xdr:nvCxnSpPr>
      <xdr:spPr>
        <a:xfrm flipV="1">
          <a:off x="11531600" y="62674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32</xdr:row>
      <xdr:rowOff>25400</xdr:rowOff>
    </xdr:from>
    <xdr:to>
      <xdr:col>19</xdr:col>
      <xdr:colOff>438150</xdr:colOff>
      <xdr:row>38</xdr:row>
      <xdr:rowOff>25400</xdr:rowOff>
    </xdr:to>
    <xdr:cxnSp macro="">
      <xdr:nvCxnSpPr>
        <xdr:cNvPr id="155" name="Straight Arrow Connector 154">
          <a:extLst>
            <a:ext uri="{FF2B5EF4-FFF2-40B4-BE49-F238E27FC236}">
              <a16:creationId xmlns:a16="http://schemas.microsoft.com/office/drawing/2014/main" id="{1857005F-2664-C345-ACF5-56D95CA337B8}"/>
            </a:ext>
          </a:extLst>
        </xdr:cNvPr>
        <xdr:cNvCxnSpPr/>
      </xdr:nvCxnSpPr>
      <xdr:spPr>
        <a:xfrm flipV="1">
          <a:off x="11182350" y="62357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101600</xdr:colOff>
      <xdr:row>31</xdr:row>
      <xdr:rowOff>165100</xdr:rowOff>
    </xdr:from>
    <xdr:to>
      <xdr:col>28</xdr:col>
      <xdr:colOff>317100</xdr:colOff>
      <xdr:row>52</xdr:row>
      <xdr:rowOff>0</xdr:rowOff>
    </xdr:to>
    <xdr:grpSp>
      <xdr:nvGrpSpPr>
        <xdr:cNvPr id="156" name="Group 155">
          <a:extLst>
            <a:ext uri="{FF2B5EF4-FFF2-40B4-BE49-F238E27FC236}">
              <a16:creationId xmlns:a16="http://schemas.microsoft.com/office/drawing/2014/main" id="{4C3E834B-54E8-2447-B6B0-41B0D9C850BE}"/>
            </a:ext>
          </a:extLst>
        </xdr:cNvPr>
        <xdr:cNvGrpSpPr/>
      </xdr:nvGrpSpPr>
      <xdr:grpSpPr>
        <a:xfrm>
          <a:off x="15621000" y="6184900"/>
          <a:ext cx="812400" cy="3835400"/>
          <a:chOff x="17894300" y="5410200"/>
          <a:chExt cx="812400" cy="3835400"/>
        </a:xfrm>
      </xdr:grpSpPr>
      <xdr:pic>
        <xdr:nvPicPr>
          <xdr:cNvPr id="157" name="Picture 22">
            <a:extLst>
              <a:ext uri="{FF2B5EF4-FFF2-40B4-BE49-F238E27FC236}">
                <a16:creationId xmlns:a16="http://schemas.microsoft.com/office/drawing/2014/main" id="{9E3C63DC-4E40-98B3-2A34-E9A60623018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0"/>
          <a:srcRect/>
          <a:stretch/>
        </xdr:blipFill>
        <xdr:spPr bwMode="auto">
          <a:xfrm>
            <a:off x="18021700" y="76140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8" name="Picture 23">
            <a:extLst>
              <a:ext uri="{FF2B5EF4-FFF2-40B4-BE49-F238E27FC236}">
                <a16:creationId xmlns:a16="http://schemas.microsoft.com/office/drawing/2014/main" id="{3EE16049-5D5B-DD5A-96F9-B7638A0BE122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3"/>
          <a:srcRect/>
          <a:stretch/>
        </xdr:blipFill>
        <xdr:spPr bwMode="auto">
          <a:xfrm>
            <a:off x="18021699" y="67631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59" name="Straight Arrow Connector 158">
            <a:extLst>
              <a:ext uri="{FF2B5EF4-FFF2-40B4-BE49-F238E27FC236}">
                <a16:creationId xmlns:a16="http://schemas.microsoft.com/office/drawing/2014/main" id="{0A53EB95-33F4-A20E-08DE-6870C0D16639}"/>
              </a:ext>
            </a:extLst>
          </xdr:cNvPr>
          <xdr:cNvCxnSpPr/>
        </xdr:nvCxnSpPr>
        <xdr:spPr>
          <a:xfrm flipV="1">
            <a:off x="17894300" y="7213600"/>
            <a:ext cx="0" cy="889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0" name="Straight Arrow Connector 159">
            <a:extLst>
              <a:ext uri="{FF2B5EF4-FFF2-40B4-BE49-F238E27FC236}">
                <a16:creationId xmlns:a16="http://schemas.microsoft.com/office/drawing/2014/main" id="{24A5A0CF-5169-A861-D672-FC81C6EBC86C}"/>
              </a:ext>
            </a:extLst>
          </xdr:cNvPr>
          <xdr:cNvCxnSpPr/>
        </xdr:nvCxnSpPr>
        <xdr:spPr>
          <a:xfrm flipV="1">
            <a:off x="17900650" y="81026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1" name="Straight Arrow Connector 160">
            <a:extLst>
              <a:ext uri="{FF2B5EF4-FFF2-40B4-BE49-F238E27FC236}">
                <a16:creationId xmlns:a16="http://schemas.microsoft.com/office/drawing/2014/main" id="{E7C14CBA-8881-13B7-D700-4D9A7798CC8A}"/>
              </a:ext>
            </a:extLst>
          </xdr:cNvPr>
          <xdr:cNvCxnSpPr/>
        </xdr:nvCxnSpPr>
        <xdr:spPr>
          <a:xfrm flipV="1">
            <a:off x="17894300" y="5410200"/>
            <a:ext cx="0" cy="18288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30</xdr:col>
      <xdr:colOff>54430</xdr:colOff>
      <xdr:row>10</xdr:row>
      <xdr:rowOff>32583</xdr:rowOff>
    </xdr:from>
    <xdr:ext cx="678537" cy="480059"/>
    <xdr:pic>
      <xdr:nvPicPr>
        <xdr:cNvPr id="162" name="Picture 5">
          <a:extLst>
            <a:ext uri="{FF2B5EF4-FFF2-40B4-BE49-F238E27FC236}">
              <a16:creationId xmlns:a16="http://schemas.microsoft.com/office/drawing/2014/main" id="{28503E59-B74D-C64A-BF74-81AA54D075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/>
        <a:srcRect/>
        <a:stretch/>
      </xdr:blipFill>
      <xdr:spPr bwMode="auto">
        <a:xfrm>
          <a:off x="17364530" y="20518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7</xdr:row>
      <xdr:rowOff>4898</xdr:rowOff>
    </xdr:from>
    <xdr:ext cx="678537" cy="480059"/>
    <xdr:pic>
      <xdr:nvPicPr>
        <xdr:cNvPr id="163" name="Picture 6">
          <a:extLst>
            <a:ext uri="{FF2B5EF4-FFF2-40B4-BE49-F238E27FC236}">
              <a16:creationId xmlns:a16="http://schemas.microsoft.com/office/drawing/2014/main" id="{F1D53C80-95E8-C143-8B56-973671947C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/>
        <a:srcRect/>
        <a:stretch/>
      </xdr:blipFill>
      <xdr:spPr bwMode="auto">
        <a:xfrm>
          <a:off x="18163660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7</xdr:row>
      <xdr:rowOff>4898</xdr:rowOff>
    </xdr:from>
    <xdr:ext cx="678537" cy="480059"/>
    <xdr:pic>
      <xdr:nvPicPr>
        <xdr:cNvPr id="164" name="Picture 7">
          <a:extLst>
            <a:ext uri="{FF2B5EF4-FFF2-40B4-BE49-F238E27FC236}">
              <a16:creationId xmlns:a16="http://schemas.microsoft.com/office/drawing/2014/main" id="{EF39E17E-5706-9342-917B-2B02272D98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/>
        <a:srcRect/>
        <a:stretch/>
      </xdr:blipFill>
      <xdr:spPr bwMode="auto">
        <a:xfrm>
          <a:off x="18954234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10</xdr:row>
      <xdr:rowOff>40275</xdr:rowOff>
    </xdr:from>
    <xdr:ext cx="678537" cy="480059"/>
    <xdr:pic>
      <xdr:nvPicPr>
        <xdr:cNvPr id="165" name="Picture 14">
          <a:extLst>
            <a:ext uri="{FF2B5EF4-FFF2-40B4-BE49-F238E27FC236}">
              <a16:creationId xmlns:a16="http://schemas.microsoft.com/office/drawing/2014/main" id="{9078F0E4-6EDE-4E4A-93BD-AA03F53CF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/>
        <a:srcRect/>
        <a:stretch/>
      </xdr:blipFill>
      <xdr:spPr bwMode="auto">
        <a:xfrm>
          <a:off x="18954234" y="205957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54430</xdr:colOff>
      <xdr:row>13</xdr:row>
      <xdr:rowOff>27141</xdr:rowOff>
    </xdr:from>
    <xdr:ext cx="678537" cy="480059"/>
    <xdr:pic>
      <xdr:nvPicPr>
        <xdr:cNvPr id="166" name="Picture 15">
          <a:extLst>
            <a:ext uri="{FF2B5EF4-FFF2-40B4-BE49-F238E27FC236}">
              <a16:creationId xmlns:a16="http://schemas.microsoft.com/office/drawing/2014/main" id="{5E6D2B35-AFC4-D143-B264-51F6B24AEF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/>
        <a:srcRect/>
        <a:stretch/>
      </xdr:blipFill>
      <xdr:spPr bwMode="auto">
        <a:xfrm>
          <a:off x="17364530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31</xdr:col>
      <xdr:colOff>256660</xdr:colOff>
      <xdr:row>21</xdr:row>
      <xdr:rowOff>184078</xdr:rowOff>
    </xdr:from>
    <xdr:to>
      <xdr:col>32</xdr:col>
      <xdr:colOff>338297</xdr:colOff>
      <xdr:row>24</xdr:row>
      <xdr:rowOff>92637</xdr:rowOff>
    </xdr:to>
    <xdr:pic>
      <xdr:nvPicPr>
        <xdr:cNvPr id="167" name="Picture 27">
          <a:extLst>
            <a:ext uri="{FF2B5EF4-FFF2-40B4-BE49-F238E27FC236}">
              <a16:creationId xmlns:a16="http://schemas.microsoft.com/office/drawing/2014/main" id="{D396C23C-AF5E-8C48-8D30-78CBDC722C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/>
        <a:srcRect/>
        <a:stretch/>
      </xdr:blipFill>
      <xdr:spPr bwMode="auto">
        <a:xfrm>
          <a:off x="18163660" y="429887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450334</xdr:colOff>
      <xdr:row>24</xdr:row>
      <xdr:rowOff>181354</xdr:rowOff>
    </xdr:from>
    <xdr:to>
      <xdr:col>33</xdr:col>
      <xdr:colOff>531971</xdr:colOff>
      <xdr:row>27</xdr:row>
      <xdr:rowOff>89913</xdr:rowOff>
    </xdr:to>
    <xdr:pic>
      <xdr:nvPicPr>
        <xdr:cNvPr id="168" name="Picture 36">
          <a:extLst>
            <a:ext uri="{FF2B5EF4-FFF2-40B4-BE49-F238E27FC236}">
              <a16:creationId xmlns:a16="http://schemas.microsoft.com/office/drawing/2014/main" id="{1C076EDB-AC76-1F4A-958B-6BCD2D8F35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/>
        <a:srcRect/>
        <a:stretch/>
      </xdr:blipFill>
      <xdr:spPr bwMode="auto">
        <a:xfrm>
          <a:off x="18954234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54430</xdr:colOff>
      <xdr:row>19</xdr:row>
      <xdr:rowOff>8999</xdr:rowOff>
    </xdr:from>
    <xdr:ext cx="678537" cy="480059"/>
    <xdr:pic>
      <xdr:nvPicPr>
        <xdr:cNvPr id="169" name="Picture 23">
          <a:extLst>
            <a:ext uri="{FF2B5EF4-FFF2-40B4-BE49-F238E27FC236}">
              <a16:creationId xmlns:a16="http://schemas.microsoft.com/office/drawing/2014/main" id="{67E497D8-AD8F-1A48-872D-13DA9D4E33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/>
        <a:srcRect/>
        <a:stretch/>
      </xdr:blipFill>
      <xdr:spPr bwMode="auto">
        <a:xfrm>
          <a:off x="17364530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16</xdr:row>
      <xdr:rowOff>6713</xdr:rowOff>
    </xdr:from>
    <xdr:ext cx="678537" cy="480059"/>
    <xdr:pic>
      <xdr:nvPicPr>
        <xdr:cNvPr id="170" name="Picture 24">
          <a:extLst>
            <a:ext uri="{FF2B5EF4-FFF2-40B4-BE49-F238E27FC236}">
              <a16:creationId xmlns:a16="http://schemas.microsoft.com/office/drawing/2014/main" id="{20670B5B-1C4A-2445-A870-393DAE9CEC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/>
        <a:srcRect/>
        <a:stretch/>
      </xdr:blipFill>
      <xdr:spPr bwMode="auto">
        <a:xfrm>
          <a:off x="18163660" y="316901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32</xdr:col>
      <xdr:colOff>450334</xdr:colOff>
      <xdr:row>13</xdr:row>
      <xdr:rowOff>27141</xdr:rowOff>
    </xdr:from>
    <xdr:to>
      <xdr:col>33</xdr:col>
      <xdr:colOff>531971</xdr:colOff>
      <xdr:row>15</xdr:row>
      <xdr:rowOff>126200</xdr:rowOff>
    </xdr:to>
    <xdr:pic>
      <xdr:nvPicPr>
        <xdr:cNvPr id="171" name="Picture 18">
          <a:extLst>
            <a:ext uri="{FF2B5EF4-FFF2-40B4-BE49-F238E27FC236}">
              <a16:creationId xmlns:a16="http://schemas.microsoft.com/office/drawing/2014/main" id="{B20B7D00-605A-7B40-A298-AD82279061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/>
        <a:srcRect/>
        <a:stretch/>
      </xdr:blipFill>
      <xdr:spPr bwMode="auto">
        <a:xfrm>
          <a:off x="18954234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256660</xdr:colOff>
      <xdr:row>13</xdr:row>
      <xdr:rowOff>27141</xdr:rowOff>
    </xdr:from>
    <xdr:to>
      <xdr:col>32</xdr:col>
      <xdr:colOff>338297</xdr:colOff>
      <xdr:row>15</xdr:row>
      <xdr:rowOff>126200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64CBC8F9-5D33-2C41-A9BE-49EC64161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/>
      </xdr:blipFill>
      <xdr:spPr>
        <a:xfrm>
          <a:off x="18163660" y="261794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31</xdr:col>
      <xdr:colOff>256660</xdr:colOff>
      <xdr:row>10</xdr:row>
      <xdr:rowOff>40275</xdr:rowOff>
    </xdr:from>
    <xdr:to>
      <xdr:col>32</xdr:col>
      <xdr:colOff>338297</xdr:colOff>
      <xdr:row>12</xdr:row>
      <xdr:rowOff>139334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2391FA-35D1-8349-8935-9EC2F4DDE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8163660" y="2059575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32</xdr:col>
      <xdr:colOff>450334</xdr:colOff>
      <xdr:row>19</xdr:row>
      <xdr:rowOff>8999</xdr:rowOff>
    </xdr:from>
    <xdr:ext cx="678537" cy="480059"/>
    <xdr:pic>
      <xdr:nvPicPr>
        <xdr:cNvPr id="174" name="Picture 23">
          <a:extLst>
            <a:ext uri="{FF2B5EF4-FFF2-40B4-BE49-F238E27FC236}">
              <a16:creationId xmlns:a16="http://schemas.microsoft.com/office/drawing/2014/main" id="{623EE806-A535-2947-8F3F-2353A50613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/>
        <a:srcRect/>
        <a:stretch/>
      </xdr:blipFill>
      <xdr:spPr bwMode="auto">
        <a:xfrm>
          <a:off x="18954234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38</xdr:col>
      <xdr:colOff>304800</xdr:colOff>
      <xdr:row>33</xdr:row>
      <xdr:rowOff>12700</xdr:rowOff>
    </xdr:from>
    <xdr:to>
      <xdr:col>40</xdr:col>
      <xdr:colOff>504368</xdr:colOff>
      <xdr:row>56</xdr:row>
      <xdr:rowOff>136524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7BA991BB-9F3D-5948-A775-8595A99C0204}"/>
            </a:ext>
          </a:extLst>
        </xdr:cNvPr>
        <xdr:cNvGrpSpPr/>
      </xdr:nvGrpSpPr>
      <xdr:grpSpPr>
        <a:xfrm>
          <a:off x="22390100" y="6413500"/>
          <a:ext cx="1393368" cy="4505324"/>
          <a:chOff x="19799300" y="4940300"/>
          <a:chExt cx="1393368" cy="4505324"/>
        </a:xfrm>
      </xdr:grpSpPr>
      <xdr:pic>
        <xdr:nvPicPr>
          <xdr:cNvPr id="176" name="Picture 175">
            <a:extLst>
              <a:ext uri="{FF2B5EF4-FFF2-40B4-BE49-F238E27FC236}">
                <a16:creationId xmlns:a16="http://schemas.microsoft.com/office/drawing/2014/main" id="{EE352BFF-BE7A-23E4-01FF-17B6C6D3BD50}"/>
              </a:ext>
            </a:extLst>
          </xdr:cNvPr>
          <xdr:cNvPicPr/>
        </xdr:nvPicPr>
        <xdr:blipFill>
          <a:blip xmlns:r="http://schemas.openxmlformats.org/officeDocument/2006/relationships" r:embed="rId74"/>
          <a:srcRect/>
          <a:stretch/>
        </xdr:blipFill>
        <xdr:spPr>
          <a:xfrm>
            <a:off x="20488799" y="8956675"/>
            <a:ext cx="691102" cy="488949"/>
          </a:xfrm>
          <a:prstGeom prst="rect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</a:ln>
        </xdr:spPr>
      </xdr:pic>
      <xdr:pic>
        <xdr:nvPicPr>
          <xdr:cNvPr id="177" name="Picture 176">
            <a:extLst>
              <a:ext uri="{FF2B5EF4-FFF2-40B4-BE49-F238E27FC236}">
                <a16:creationId xmlns:a16="http://schemas.microsoft.com/office/drawing/2014/main" id="{560EA3F2-D8BB-D5BC-C287-64DA341D983A}"/>
              </a:ext>
            </a:extLst>
          </xdr:cNvPr>
          <xdr:cNvPicPr/>
        </xdr:nvPicPr>
        <xdr:blipFill>
          <a:blip xmlns:r="http://schemas.openxmlformats.org/officeDocument/2006/relationships" r:embed="rId73"/>
          <a:srcRect/>
          <a:stretch/>
        </xdr:blipFill>
        <xdr:spPr>
          <a:xfrm>
            <a:off x="20514131" y="4979670"/>
            <a:ext cx="678537" cy="480059"/>
          </a:xfrm>
          <a:prstGeom prst="rect">
            <a:avLst/>
          </a:prstGeom>
          <a:ln w="6350">
            <a:solidFill>
              <a:schemeClr val="tx1">
                <a:lumMod val="50000"/>
                <a:lumOff val="50000"/>
              </a:schemeClr>
            </a:solidFill>
          </a:ln>
        </xdr:spPr>
      </xdr:pic>
      <xdr:grpSp>
        <xdr:nvGrpSpPr>
          <xdr:cNvPr id="178" name="Group 4">
            <a:extLst>
              <a:ext uri="{FF2B5EF4-FFF2-40B4-BE49-F238E27FC236}">
                <a16:creationId xmlns:a16="http://schemas.microsoft.com/office/drawing/2014/main" id="{D038B8E0-375A-2333-799E-37D2A10196CE}"/>
              </a:ext>
            </a:extLst>
          </xdr:cNvPr>
          <xdr:cNvGrpSpPr>
            <a:grpSpLocks/>
          </xdr:cNvGrpSpPr>
        </xdr:nvGrpSpPr>
        <xdr:grpSpPr bwMode="auto">
          <a:xfrm>
            <a:off x="19799300" y="6934200"/>
            <a:ext cx="1219200" cy="393700"/>
            <a:chOff x="8267700" y="9372600"/>
            <a:chExt cx="1219200" cy="393700"/>
          </a:xfrm>
        </xdr:grpSpPr>
        <xdr:sp macro="" textlink="">
          <xdr:nvSpPr>
            <xdr:cNvPr id="181" name="Isosceles Triangle 154">
              <a:extLst>
                <a:ext uri="{FF2B5EF4-FFF2-40B4-BE49-F238E27FC236}">
                  <a16:creationId xmlns:a16="http://schemas.microsoft.com/office/drawing/2014/main" id="{7665F579-1C68-EA69-7EB8-E33D454C0FF2}"/>
                </a:ext>
              </a:extLst>
            </xdr:cNvPr>
            <xdr:cNvSpPr/>
          </xdr:nvSpPr>
          <xdr:spPr bwMode="auto">
            <a:xfrm>
              <a:off x="82677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sp macro="" textlink="">
          <xdr:nvSpPr>
            <xdr:cNvPr id="182" name="Isosceles Triangle 155">
              <a:extLst>
                <a:ext uri="{FF2B5EF4-FFF2-40B4-BE49-F238E27FC236}">
                  <a16:creationId xmlns:a16="http://schemas.microsoft.com/office/drawing/2014/main" id="{DF6CE0DB-2BFE-3189-3128-F5AD2389F615}"/>
                </a:ext>
              </a:extLst>
            </xdr:cNvPr>
            <xdr:cNvSpPr/>
          </xdr:nvSpPr>
          <xdr:spPr bwMode="auto">
            <a:xfrm>
              <a:off x="93091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cxnSp macro="">
          <xdr:nvCxnSpPr>
            <xdr:cNvPr id="183" name="Straight Connector 182">
              <a:extLst>
                <a:ext uri="{FF2B5EF4-FFF2-40B4-BE49-F238E27FC236}">
                  <a16:creationId xmlns:a16="http://schemas.microsoft.com/office/drawing/2014/main" id="{02368335-81B3-78F2-EF2D-F68B01D5F564}"/>
                </a:ext>
              </a:extLst>
            </xdr:cNvPr>
            <xdr:cNvCxnSpPr/>
          </xdr:nvCxnSpPr>
          <xdr:spPr>
            <a:xfrm>
              <a:off x="8420100" y="9601200"/>
              <a:ext cx="914400" cy="0"/>
            </a:xfrm>
            <a:prstGeom prst="line">
              <a:avLst/>
            </a:prstGeom>
            <a:ln>
              <a:solidFill>
                <a:srgbClr val="FF6600"/>
              </a:solidFill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79" name="Straight Connector 178">
            <a:extLst>
              <a:ext uri="{FF2B5EF4-FFF2-40B4-BE49-F238E27FC236}">
                <a16:creationId xmlns:a16="http://schemas.microsoft.com/office/drawing/2014/main" id="{75100472-5BBD-B650-FCBC-EB4071A2B410}"/>
              </a:ext>
            </a:extLst>
          </xdr:cNvPr>
          <xdr:cNvCxnSpPr/>
        </xdr:nvCxnSpPr>
        <xdr:spPr bwMode="auto">
          <a:xfrm>
            <a:off x="20358100" y="7264400"/>
            <a:ext cx="0" cy="21209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0" name="Straight Connector 179">
            <a:extLst>
              <a:ext uri="{FF2B5EF4-FFF2-40B4-BE49-F238E27FC236}">
                <a16:creationId xmlns:a16="http://schemas.microsoft.com/office/drawing/2014/main" id="{50BDBCAB-297B-9DF6-333E-10917FEE15F5}"/>
              </a:ext>
            </a:extLst>
          </xdr:cNvPr>
          <xdr:cNvCxnSpPr/>
        </xdr:nvCxnSpPr>
        <xdr:spPr bwMode="auto">
          <a:xfrm>
            <a:off x="20370800" y="4940300"/>
            <a:ext cx="0" cy="21082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365125</xdr:colOff>
      <xdr:row>31</xdr:row>
      <xdr:rowOff>102868</xdr:rowOff>
    </xdr:from>
    <xdr:to>
      <xdr:col>30</xdr:col>
      <xdr:colOff>560604</xdr:colOff>
      <xdr:row>56</xdr:row>
      <xdr:rowOff>82225</xdr:rowOff>
    </xdr:to>
    <xdr:grpSp>
      <xdr:nvGrpSpPr>
        <xdr:cNvPr id="184" name="Group 183">
          <a:extLst>
            <a:ext uri="{FF2B5EF4-FFF2-40B4-BE49-F238E27FC236}">
              <a16:creationId xmlns:a16="http://schemas.microsoft.com/office/drawing/2014/main" id="{C591A34D-D208-3F43-86A7-DBB9349A044D}"/>
            </a:ext>
          </a:extLst>
        </xdr:cNvPr>
        <xdr:cNvGrpSpPr/>
      </xdr:nvGrpSpPr>
      <xdr:grpSpPr>
        <a:xfrm>
          <a:off x="16481425" y="6122668"/>
          <a:ext cx="1389279" cy="4741857"/>
          <a:chOff x="16481425" y="5932168"/>
          <a:chExt cx="1389279" cy="4741857"/>
        </a:xfrm>
      </xdr:grpSpPr>
      <xdr:grpSp>
        <xdr:nvGrpSpPr>
          <xdr:cNvPr id="185" name="Group 184">
            <a:extLst>
              <a:ext uri="{FF2B5EF4-FFF2-40B4-BE49-F238E27FC236}">
                <a16:creationId xmlns:a16="http://schemas.microsoft.com/office/drawing/2014/main" id="{75108760-36CE-AE15-8D1F-E04B09B510FB}"/>
              </a:ext>
            </a:extLst>
          </xdr:cNvPr>
          <xdr:cNvGrpSpPr/>
        </xdr:nvGrpSpPr>
        <xdr:grpSpPr>
          <a:xfrm>
            <a:off x="16481425" y="5932168"/>
            <a:ext cx="1389279" cy="3545207"/>
            <a:chOff x="18145125" y="4585968"/>
            <a:chExt cx="1389279" cy="3545207"/>
          </a:xfrm>
        </xdr:grpSpPr>
        <xdr:grpSp>
          <xdr:nvGrpSpPr>
            <xdr:cNvPr id="188" name="Group 187">
              <a:extLst>
                <a:ext uri="{FF2B5EF4-FFF2-40B4-BE49-F238E27FC236}">
                  <a16:creationId xmlns:a16="http://schemas.microsoft.com/office/drawing/2014/main" id="{7D89857D-45E1-011A-4527-2E368CAB6304}"/>
                </a:ext>
              </a:extLst>
            </xdr:cNvPr>
            <xdr:cNvGrpSpPr/>
          </xdr:nvGrpSpPr>
          <xdr:grpSpPr>
            <a:xfrm>
              <a:off x="18145125" y="5032375"/>
              <a:ext cx="1117600" cy="3098800"/>
              <a:chOff x="17433925" y="5921375"/>
              <a:chExt cx="1117600" cy="3098800"/>
            </a:xfrm>
          </xdr:grpSpPr>
          <xdr:grpSp>
            <xdr:nvGrpSpPr>
              <xdr:cNvPr id="191" name="Group 190">
                <a:extLst>
                  <a:ext uri="{FF2B5EF4-FFF2-40B4-BE49-F238E27FC236}">
                    <a16:creationId xmlns:a16="http://schemas.microsoft.com/office/drawing/2014/main" id="{020C9398-5B9B-1734-6F53-3E2BCF618372}"/>
                  </a:ext>
                </a:extLst>
              </xdr:cNvPr>
              <xdr:cNvGrpSpPr/>
            </xdr:nvGrpSpPr>
            <xdr:grpSpPr>
              <a:xfrm>
                <a:off x="17433925" y="5921375"/>
                <a:ext cx="1117600" cy="3098800"/>
                <a:chOff x="17522825" y="5972175"/>
                <a:chExt cx="1117600" cy="3098800"/>
              </a:xfrm>
            </xdr:grpSpPr>
            <xdr:grpSp>
              <xdr:nvGrpSpPr>
                <xdr:cNvPr id="193" name="Group 192">
                  <a:extLst>
                    <a:ext uri="{FF2B5EF4-FFF2-40B4-BE49-F238E27FC236}">
                      <a16:creationId xmlns:a16="http://schemas.microsoft.com/office/drawing/2014/main" id="{3F0E31D9-799F-8AA1-2A5D-B2711495A4B0}"/>
                    </a:ext>
                  </a:extLst>
                </xdr:cNvPr>
                <xdr:cNvGrpSpPr/>
              </xdr:nvGrpSpPr>
              <xdr:grpSpPr>
                <a:xfrm>
                  <a:off x="18097500" y="6962775"/>
                  <a:ext cx="542925" cy="2108200"/>
                  <a:chOff x="16195675" y="8115300"/>
                  <a:chExt cx="542925" cy="2108200"/>
                </a:xfrm>
              </xdr:grpSpPr>
              <xdr:sp macro="" textlink="">
                <xdr:nvSpPr>
                  <xdr:cNvPr id="198" name="Oval 197">
                    <a:extLst>
                      <a:ext uri="{FF2B5EF4-FFF2-40B4-BE49-F238E27FC236}">
                        <a16:creationId xmlns:a16="http://schemas.microsoft.com/office/drawing/2014/main" id="{40DD6EE0-92D8-744D-D585-6C31B7328A2F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9" name="Oval 198">
                    <a:extLst>
                      <a:ext uri="{FF2B5EF4-FFF2-40B4-BE49-F238E27FC236}">
                        <a16:creationId xmlns:a16="http://schemas.microsoft.com/office/drawing/2014/main" id="{88549E30-5106-FA7A-2B45-D3FC59034D90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200" name="Straight Arrow Connector 199">
                    <a:extLst>
                      <a:ext uri="{FF2B5EF4-FFF2-40B4-BE49-F238E27FC236}">
                        <a16:creationId xmlns:a16="http://schemas.microsoft.com/office/drawing/2014/main" id="{06EB221E-30FB-1B19-2B85-520110A4CAB7}"/>
                      </a:ext>
                    </a:extLst>
                  </xdr:cNvPr>
                  <xdr:cNvCxnSpPr/>
                </xdr:nvCxnSpPr>
                <xdr:spPr>
                  <a:xfrm flipV="1">
                    <a:off x="16195675" y="90805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194" name="Group 193">
                  <a:extLst>
                    <a:ext uri="{FF2B5EF4-FFF2-40B4-BE49-F238E27FC236}">
                      <a16:creationId xmlns:a16="http://schemas.microsoft.com/office/drawing/2014/main" id="{C017665B-6CD9-FA2C-6DC1-34003BF4DD9C}"/>
                    </a:ext>
                  </a:extLst>
                </xdr:cNvPr>
                <xdr:cNvGrpSpPr/>
              </xdr:nvGrpSpPr>
              <xdr:grpSpPr>
                <a:xfrm>
                  <a:off x="17522825" y="5972175"/>
                  <a:ext cx="574675" cy="2108200"/>
                  <a:chOff x="16446500" y="7124700"/>
                  <a:chExt cx="574675" cy="2108200"/>
                </a:xfrm>
              </xdr:grpSpPr>
              <xdr:sp macro="" textlink="">
                <xdr:nvSpPr>
                  <xdr:cNvPr id="195" name="Oval 194">
                    <a:extLst>
                      <a:ext uri="{FF2B5EF4-FFF2-40B4-BE49-F238E27FC236}">
                        <a16:creationId xmlns:a16="http://schemas.microsoft.com/office/drawing/2014/main" id="{DC353213-E206-C144-525C-4FB3AB6CBCF2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6" name="Oval 195">
                    <a:extLst>
                      <a:ext uri="{FF2B5EF4-FFF2-40B4-BE49-F238E27FC236}">
                        <a16:creationId xmlns:a16="http://schemas.microsoft.com/office/drawing/2014/main" id="{3BB56106-18B8-A7A5-37DD-03706E3C31D7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7" name="Straight Arrow Connector 196">
                    <a:extLst>
                      <a:ext uri="{FF2B5EF4-FFF2-40B4-BE49-F238E27FC236}">
                        <a16:creationId xmlns:a16="http://schemas.microsoft.com/office/drawing/2014/main" id="{12D566FA-B127-1B7D-E866-CC1A2CB5FB7B}"/>
                      </a:ext>
                    </a:extLst>
                  </xdr:cNvPr>
                  <xdr:cNvCxnSpPr/>
                </xdr:nvCxnSpPr>
                <xdr:spPr>
                  <a:xfrm flipV="1">
                    <a:off x="17021175" y="71247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cxnSp macro="">
            <xdr:nvCxnSpPr>
              <xdr:cNvPr id="192" name="Straight Arrow Connector 191">
                <a:extLst>
                  <a:ext uri="{FF2B5EF4-FFF2-40B4-BE49-F238E27FC236}">
                    <a16:creationId xmlns:a16="http://schemas.microsoft.com/office/drawing/2014/main" id="{EB8478B7-A96F-9119-2748-E2FB865C719E}"/>
                  </a:ext>
                </a:extLst>
              </xdr:cNvPr>
              <xdr:cNvCxnSpPr/>
            </xdr:nvCxnSpPr>
            <xdr:spPr>
              <a:xfrm flipH="1" flipV="1">
                <a:off x="18005425" y="7026275"/>
                <a:ext cx="3175" cy="898525"/>
              </a:xfrm>
              <a:prstGeom prst="straightConnector1">
                <a:avLst/>
              </a:prstGeom>
              <a:ln w="12700">
                <a:solidFill>
                  <a:srgbClr val="008000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189" name="Picture 30">
              <a:extLst>
                <a:ext uri="{FF2B5EF4-FFF2-40B4-BE49-F238E27FC236}">
                  <a16:creationId xmlns:a16="http://schemas.microsoft.com/office/drawing/2014/main" id="{65DF52BF-E83F-4CFC-62FA-4C9FC97FC261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5"/>
            <a:srcRect/>
            <a:stretch/>
          </xdr:blipFill>
          <xdr:spPr bwMode="auto">
            <a:xfrm>
              <a:off x="18824003" y="7636692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0" name="Picture 36">
              <a:extLst>
                <a:ext uri="{FF2B5EF4-FFF2-40B4-BE49-F238E27FC236}">
                  <a16:creationId xmlns:a16="http://schemas.microsoft.com/office/drawing/2014/main" id="{37CBF6A3-3573-27C8-8E33-0552789DE0EF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52"/>
            <a:srcRect/>
            <a:stretch/>
          </xdr:blipFill>
          <xdr:spPr bwMode="auto">
            <a:xfrm>
              <a:off x="18849404" y="4585968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186" name="Straight Arrow Connector 185">
            <a:extLst>
              <a:ext uri="{FF2B5EF4-FFF2-40B4-BE49-F238E27FC236}">
                <a16:creationId xmlns:a16="http://schemas.microsoft.com/office/drawing/2014/main" id="{595370C5-9DDF-35EC-C9DE-83AAD2C73C47}"/>
              </a:ext>
            </a:extLst>
          </xdr:cNvPr>
          <xdr:cNvCxnSpPr/>
        </xdr:nvCxnSpPr>
        <xdr:spPr>
          <a:xfrm flipV="1">
            <a:off x="17052925" y="9488168"/>
            <a:ext cx="0" cy="1143000"/>
          </a:xfrm>
          <a:prstGeom prst="straightConnector1">
            <a:avLst/>
          </a:prstGeom>
          <a:ln w="12700">
            <a:solidFill>
              <a:srgbClr val="008000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pic>
        <xdr:nvPicPr>
          <xdr:cNvPr id="187" name="Picture 34">
            <a:extLst>
              <a:ext uri="{FF2B5EF4-FFF2-40B4-BE49-F238E27FC236}">
                <a16:creationId xmlns:a16="http://schemas.microsoft.com/office/drawing/2014/main" id="{855337B0-15BA-4757-493C-3A25D828B1B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/>
          <a:srcRect/>
          <a:stretch/>
        </xdr:blipFill>
        <xdr:spPr bwMode="auto">
          <a:xfrm>
            <a:off x="17170799" y="1018939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31</xdr:col>
      <xdr:colOff>215900</xdr:colOff>
      <xdr:row>31</xdr:row>
      <xdr:rowOff>44378</xdr:rowOff>
    </xdr:from>
    <xdr:to>
      <xdr:col>34</xdr:col>
      <xdr:colOff>390067</xdr:colOff>
      <xdr:row>42</xdr:row>
      <xdr:rowOff>156138</xdr:rowOff>
    </xdr:to>
    <xdr:grpSp>
      <xdr:nvGrpSpPr>
        <xdr:cNvPr id="201" name="Group 200">
          <a:extLst>
            <a:ext uri="{FF2B5EF4-FFF2-40B4-BE49-F238E27FC236}">
              <a16:creationId xmlns:a16="http://schemas.microsoft.com/office/drawing/2014/main" id="{DAB2563D-166D-A849-98CB-132893F3BC5D}"/>
            </a:ext>
          </a:extLst>
        </xdr:cNvPr>
        <xdr:cNvGrpSpPr/>
      </xdr:nvGrpSpPr>
      <xdr:grpSpPr>
        <a:xfrm>
          <a:off x="18122900" y="6064178"/>
          <a:ext cx="1964867" cy="2207260"/>
          <a:chOff x="25107900" y="8058078"/>
          <a:chExt cx="1964867" cy="2207260"/>
        </a:xfrm>
      </xdr:grpSpPr>
      <xdr:grpSp>
        <xdr:nvGrpSpPr>
          <xdr:cNvPr id="202" name="Group 201">
            <a:extLst>
              <a:ext uri="{FF2B5EF4-FFF2-40B4-BE49-F238E27FC236}">
                <a16:creationId xmlns:a16="http://schemas.microsoft.com/office/drawing/2014/main" id="{1E76F43E-B1DC-13AF-CEBB-BE6E2747ED04}"/>
              </a:ext>
            </a:extLst>
          </xdr:cNvPr>
          <xdr:cNvGrpSpPr/>
        </xdr:nvGrpSpPr>
        <xdr:grpSpPr>
          <a:xfrm>
            <a:off x="25253434" y="8058078"/>
            <a:ext cx="1819333" cy="2207260"/>
            <a:chOff x="16033234" y="8464478"/>
            <a:chExt cx="1819333" cy="2207260"/>
          </a:xfrm>
        </xdr:grpSpPr>
        <xdr:pic>
          <xdr:nvPicPr>
            <xdr:cNvPr id="204" name="Picture 30">
              <a:extLst>
                <a:ext uri="{FF2B5EF4-FFF2-40B4-BE49-F238E27FC236}">
                  <a16:creationId xmlns:a16="http://schemas.microsoft.com/office/drawing/2014/main" id="{1EAE7609-5FD6-E927-3661-8C33FC98E41B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1"/>
            <a:srcRect/>
            <a:stretch/>
          </xdr:blipFill>
          <xdr:spPr bwMode="auto">
            <a:xfrm>
              <a:off x="160332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5" name="Picture 34">
              <a:extLst>
                <a:ext uri="{FF2B5EF4-FFF2-40B4-BE49-F238E27FC236}">
                  <a16:creationId xmlns:a16="http://schemas.microsoft.com/office/drawing/2014/main" id="{D83BADD1-A30E-30A6-ADE3-80F76E33047D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6"/>
            <a:srcRect/>
            <a:stretch/>
          </xdr:blipFill>
          <xdr:spPr bwMode="auto">
            <a:xfrm>
              <a:off x="17174030" y="101916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03" name="Straight Arrow Connector 202">
            <a:extLst>
              <a:ext uri="{FF2B5EF4-FFF2-40B4-BE49-F238E27FC236}">
                <a16:creationId xmlns:a16="http://schemas.microsoft.com/office/drawing/2014/main" id="{BAC5E4A3-C63A-3B7E-B5B5-4B50B8D37AE9}"/>
              </a:ext>
            </a:extLst>
          </xdr:cNvPr>
          <xdr:cNvCxnSpPr/>
        </xdr:nvCxnSpPr>
        <xdr:spPr>
          <a:xfrm flipH="1" flipV="1">
            <a:off x="25107900" y="8534400"/>
            <a:ext cx="11684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228600</xdr:colOff>
      <xdr:row>43</xdr:row>
      <xdr:rowOff>133278</xdr:rowOff>
    </xdr:from>
    <xdr:to>
      <xdr:col>34</xdr:col>
      <xdr:colOff>392271</xdr:colOff>
      <xdr:row>55</xdr:row>
      <xdr:rowOff>67238</xdr:rowOff>
    </xdr:to>
    <xdr:grpSp>
      <xdr:nvGrpSpPr>
        <xdr:cNvPr id="206" name="Group 205">
          <a:extLst>
            <a:ext uri="{FF2B5EF4-FFF2-40B4-BE49-F238E27FC236}">
              <a16:creationId xmlns:a16="http://schemas.microsoft.com/office/drawing/2014/main" id="{12963CF5-B1A6-F64E-89AE-BF9401166060}"/>
            </a:ext>
          </a:extLst>
        </xdr:cNvPr>
        <xdr:cNvGrpSpPr/>
      </xdr:nvGrpSpPr>
      <xdr:grpSpPr>
        <a:xfrm>
          <a:off x="18135600" y="8439078"/>
          <a:ext cx="1954371" cy="2219960"/>
          <a:chOff x="26276300" y="8058078"/>
          <a:chExt cx="1954371" cy="2219960"/>
        </a:xfrm>
      </xdr:grpSpPr>
      <xdr:grpSp>
        <xdr:nvGrpSpPr>
          <xdr:cNvPr id="207" name="Group 206">
            <a:extLst>
              <a:ext uri="{FF2B5EF4-FFF2-40B4-BE49-F238E27FC236}">
                <a16:creationId xmlns:a16="http://schemas.microsoft.com/office/drawing/2014/main" id="{5525B9C7-AD08-E659-D7CF-65C88A34ABF4}"/>
              </a:ext>
            </a:extLst>
          </xdr:cNvPr>
          <xdr:cNvGrpSpPr/>
        </xdr:nvGrpSpPr>
        <xdr:grpSpPr>
          <a:xfrm>
            <a:off x="26394230" y="8058078"/>
            <a:ext cx="1836441" cy="2219960"/>
            <a:chOff x="17174030" y="8464478"/>
            <a:chExt cx="1836441" cy="2219960"/>
          </a:xfrm>
        </xdr:grpSpPr>
        <xdr:pic>
          <xdr:nvPicPr>
            <xdr:cNvPr id="209" name="Picture 30">
              <a:extLst>
                <a:ext uri="{FF2B5EF4-FFF2-40B4-BE49-F238E27FC236}">
                  <a16:creationId xmlns:a16="http://schemas.microsoft.com/office/drawing/2014/main" id="{AECF833D-1F99-0A2F-E178-0081DACB36ED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1"/>
            <a:srcRect/>
            <a:stretch/>
          </xdr:blipFill>
          <xdr:spPr bwMode="auto">
            <a:xfrm>
              <a:off x="183319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10" name="Picture 34">
              <a:extLst>
                <a:ext uri="{FF2B5EF4-FFF2-40B4-BE49-F238E27FC236}">
                  <a16:creationId xmlns:a16="http://schemas.microsoft.com/office/drawing/2014/main" id="{8C9189ED-F700-0D77-28B9-298332E4A925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6"/>
            <a:srcRect/>
            <a:stretch/>
          </xdr:blipFill>
          <xdr:spPr bwMode="auto">
            <a:xfrm>
              <a:off x="17174030" y="102043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08" name="Straight Arrow Connector 207">
            <a:extLst>
              <a:ext uri="{FF2B5EF4-FFF2-40B4-BE49-F238E27FC236}">
                <a16:creationId xmlns:a16="http://schemas.microsoft.com/office/drawing/2014/main" id="{54DEC2C0-6FE2-B71D-72A2-68F4D9872824}"/>
              </a:ext>
            </a:extLst>
          </xdr:cNvPr>
          <xdr:cNvCxnSpPr/>
        </xdr:nvCxnSpPr>
        <xdr:spPr>
          <a:xfrm flipV="1">
            <a:off x="26276300" y="8534400"/>
            <a:ext cx="11938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40</xdr:col>
      <xdr:colOff>444500</xdr:colOff>
      <xdr:row>32</xdr:row>
      <xdr:rowOff>25400</xdr:rowOff>
    </xdr:from>
    <xdr:to>
      <xdr:col>45</xdr:col>
      <xdr:colOff>212268</xdr:colOff>
      <xdr:row>62</xdr:row>
      <xdr:rowOff>22859</xdr:rowOff>
    </xdr:to>
    <xdr:grpSp>
      <xdr:nvGrpSpPr>
        <xdr:cNvPr id="211" name="Group 210">
          <a:extLst>
            <a:ext uri="{FF2B5EF4-FFF2-40B4-BE49-F238E27FC236}">
              <a16:creationId xmlns:a16="http://schemas.microsoft.com/office/drawing/2014/main" id="{4A663397-A331-BB46-8B65-F10B492B4A89}"/>
            </a:ext>
          </a:extLst>
        </xdr:cNvPr>
        <xdr:cNvGrpSpPr/>
      </xdr:nvGrpSpPr>
      <xdr:grpSpPr>
        <a:xfrm>
          <a:off x="23723600" y="6235700"/>
          <a:ext cx="2752268" cy="5712459"/>
          <a:chOff x="28194000" y="2146300"/>
          <a:chExt cx="2752268" cy="5712459"/>
        </a:xfrm>
      </xdr:grpSpPr>
      <xdr:grpSp>
        <xdr:nvGrpSpPr>
          <xdr:cNvPr id="212" name="Group 211">
            <a:extLst>
              <a:ext uri="{FF2B5EF4-FFF2-40B4-BE49-F238E27FC236}">
                <a16:creationId xmlns:a16="http://schemas.microsoft.com/office/drawing/2014/main" id="{21F58A22-5338-6125-6858-1F262283F56B}"/>
              </a:ext>
            </a:extLst>
          </xdr:cNvPr>
          <xdr:cNvGrpSpPr/>
        </xdr:nvGrpSpPr>
        <xdr:grpSpPr>
          <a:xfrm>
            <a:off x="28194000" y="3289300"/>
            <a:ext cx="2752268" cy="4569459"/>
            <a:chOff x="23495000" y="3568700"/>
            <a:chExt cx="2752268" cy="4569459"/>
          </a:xfrm>
        </xdr:grpSpPr>
        <xdr:grpSp>
          <xdr:nvGrpSpPr>
            <xdr:cNvPr id="214" name="Group 10">
              <a:extLst>
                <a:ext uri="{FF2B5EF4-FFF2-40B4-BE49-F238E27FC236}">
                  <a16:creationId xmlns:a16="http://schemas.microsoft.com/office/drawing/2014/main" id="{A98F706D-673C-2860-E5F6-AD263593CE9F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495000" y="3568700"/>
              <a:ext cx="1981200" cy="4559300"/>
              <a:chOff x="558800" y="4787900"/>
              <a:chExt cx="1981200" cy="4559300"/>
            </a:xfrm>
          </xdr:grpSpPr>
          <xdr:cxnSp macro="">
            <xdr:nvCxnSpPr>
              <xdr:cNvPr id="216" name="Straight Arrow Connector 215">
                <a:extLst>
                  <a:ext uri="{FF2B5EF4-FFF2-40B4-BE49-F238E27FC236}">
                    <a16:creationId xmlns:a16="http://schemas.microsoft.com/office/drawing/2014/main" id="{25858F3B-696F-4CAB-D67E-A883FF0E52BB}"/>
                  </a:ext>
                </a:extLst>
              </xdr:cNvPr>
              <xdr:cNvCxnSpPr/>
            </xdr:nvCxnSpPr>
            <xdr:spPr>
              <a:xfrm flipV="1">
                <a:off x="2527300" y="4787900"/>
                <a:ext cx="12700" cy="45593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217" name="Group 4">
                <a:extLst>
                  <a:ext uri="{FF2B5EF4-FFF2-40B4-BE49-F238E27FC236}">
                    <a16:creationId xmlns:a16="http://schemas.microsoft.com/office/drawing/2014/main" id="{B6D65CE6-A44F-288D-77E3-9D476DB4247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58800" y="6807200"/>
                <a:ext cx="1155700" cy="406400"/>
                <a:chOff x="8521700" y="8775700"/>
                <a:chExt cx="1155700" cy="406400"/>
              </a:xfrm>
            </xdr:grpSpPr>
            <xdr:cxnSp macro="">
              <xdr:nvCxnSpPr>
                <xdr:cNvPr id="220" name="Straight Connector 219">
                  <a:extLst>
                    <a:ext uri="{FF2B5EF4-FFF2-40B4-BE49-F238E27FC236}">
                      <a16:creationId xmlns:a16="http://schemas.microsoft.com/office/drawing/2014/main" id="{F08A778E-B40A-581D-20C1-CA59D8E80EAD}"/>
                    </a:ext>
                  </a:extLst>
                </xdr:cNvPr>
                <xdr:cNvCxnSpPr/>
              </xdr:nvCxnSpPr>
              <xdr:spPr>
                <a:xfrm>
                  <a:off x="8636000" y="8940800"/>
                  <a:ext cx="914400" cy="0"/>
                </a:xfrm>
                <a:prstGeom prst="line">
                  <a:avLst/>
                </a:prstGeom>
                <a:ln>
                  <a:solidFill>
                    <a:srgbClr val="FF6600"/>
                  </a:solidFill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221" name="Isosceles Triangle 112">
                  <a:extLst>
                    <a:ext uri="{FF2B5EF4-FFF2-40B4-BE49-F238E27FC236}">
                      <a16:creationId xmlns:a16="http://schemas.microsoft.com/office/drawing/2014/main" id="{B7383701-2A7F-72BD-0855-D8D078AD0FF6}"/>
                    </a:ext>
                  </a:extLst>
                </xdr:cNvPr>
                <xdr:cNvSpPr/>
              </xdr:nvSpPr>
              <xdr:spPr bwMode="auto">
                <a:xfrm>
                  <a:off x="8521700" y="87884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  <xdr:sp macro="" textlink="">
              <xdr:nvSpPr>
                <xdr:cNvPr id="222" name="Isosceles Triangle 113">
                  <a:extLst>
                    <a:ext uri="{FF2B5EF4-FFF2-40B4-BE49-F238E27FC236}">
                      <a16:creationId xmlns:a16="http://schemas.microsoft.com/office/drawing/2014/main" id="{CFD787A4-83DC-826C-06DF-73F34616A63C}"/>
                    </a:ext>
                  </a:extLst>
                </xdr:cNvPr>
                <xdr:cNvSpPr/>
              </xdr:nvSpPr>
              <xdr:spPr bwMode="auto">
                <a:xfrm>
                  <a:off x="9499600" y="87757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</xdr:grpSp>
          <xdr:cxnSp macro="">
            <xdr:nvCxnSpPr>
              <xdr:cNvPr id="218" name="Straight Connector 217">
                <a:extLst>
                  <a:ext uri="{FF2B5EF4-FFF2-40B4-BE49-F238E27FC236}">
                    <a16:creationId xmlns:a16="http://schemas.microsoft.com/office/drawing/2014/main" id="{EC0DAD72-2636-9771-CBE8-273BC728E53E}"/>
                  </a:ext>
                </a:extLst>
              </xdr:cNvPr>
              <xdr:cNvCxnSpPr/>
            </xdr:nvCxnSpPr>
            <xdr:spPr>
              <a:xfrm>
                <a:off x="1663700" y="7086600"/>
                <a:ext cx="850900" cy="22479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9" name="Straight Connector 218">
                <a:extLst>
                  <a:ext uri="{FF2B5EF4-FFF2-40B4-BE49-F238E27FC236}">
                    <a16:creationId xmlns:a16="http://schemas.microsoft.com/office/drawing/2014/main" id="{6117FDB3-1B42-A071-A8ED-96D5BF6323AE}"/>
                  </a:ext>
                </a:extLst>
              </xdr:cNvPr>
              <xdr:cNvCxnSpPr/>
            </xdr:nvCxnSpPr>
            <xdr:spPr>
              <a:xfrm flipH="1">
                <a:off x="1651000" y="4851400"/>
                <a:ext cx="863600" cy="22225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215" name="Picture 24">
              <a:extLst>
                <a:ext uri="{FF2B5EF4-FFF2-40B4-BE49-F238E27FC236}">
                  <a16:creationId xmlns:a16="http://schemas.microsoft.com/office/drawing/2014/main" id="{FDFCDF82-A483-730B-EFC1-274449CCB43F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7"/>
            <a:srcRect/>
            <a:stretch/>
          </xdr:blipFill>
          <xdr:spPr bwMode="auto">
            <a:xfrm>
              <a:off x="25568731" y="7658100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13" name="Straight Arrow Connector 212">
            <a:extLst>
              <a:ext uri="{FF2B5EF4-FFF2-40B4-BE49-F238E27FC236}">
                <a16:creationId xmlns:a16="http://schemas.microsoft.com/office/drawing/2014/main" id="{98B52187-4552-0465-771F-56A3058C4D63}"/>
              </a:ext>
            </a:extLst>
          </xdr:cNvPr>
          <xdr:cNvCxnSpPr/>
        </xdr:nvCxnSpPr>
        <xdr:spPr>
          <a:xfrm flipV="1">
            <a:off x="30175200" y="21463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34</xdr:col>
      <xdr:colOff>54430</xdr:colOff>
      <xdr:row>7</xdr:row>
      <xdr:rowOff>7184</xdr:rowOff>
    </xdr:from>
    <xdr:ext cx="678537" cy="480059"/>
    <xdr:pic>
      <xdr:nvPicPr>
        <xdr:cNvPr id="223" name="Picture 4">
          <a:extLst>
            <a:ext uri="{FF2B5EF4-FFF2-40B4-BE49-F238E27FC236}">
              <a16:creationId xmlns:a16="http://schemas.microsoft.com/office/drawing/2014/main" id="{D619210C-A71C-1644-BD26-0446E0A145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/>
        <a:srcRect/>
        <a:stretch/>
      </xdr:blipFill>
      <xdr:spPr bwMode="auto">
        <a:xfrm>
          <a:off x="19752130" y="145498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54430</xdr:colOff>
      <xdr:row>10</xdr:row>
      <xdr:rowOff>32583</xdr:rowOff>
    </xdr:from>
    <xdr:ext cx="678537" cy="480059"/>
    <xdr:pic>
      <xdr:nvPicPr>
        <xdr:cNvPr id="224" name="Picture 5">
          <a:extLst>
            <a:ext uri="{FF2B5EF4-FFF2-40B4-BE49-F238E27FC236}">
              <a16:creationId xmlns:a16="http://schemas.microsoft.com/office/drawing/2014/main" id="{4B7F096E-DBF2-4049-BB63-CAE5A5EDC0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/>
        <a:srcRect/>
        <a:stretch/>
      </xdr:blipFill>
      <xdr:spPr bwMode="auto">
        <a:xfrm>
          <a:off x="19752130" y="20518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54429</xdr:colOff>
      <xdr:row>13</xdr:row>
      <xdr:rowOff>27141</xdr:rowOff>
    </xdr:from>
    <xdr:ext cx="678537" cy="480059"/>
    <xdr:pic>
      <xdr:nvPicPr>
        <xdr:cNvPr id="225" name="Picture 6">
          <a:extLst>
            <a:ext uri="{FF2B5EF4-FFF2-40B4-BE49-F238E27FC236}">
              <a16:creationId xmlns:a16="http://schemas.microsoft.com/office/drawing/2014/main" id="{E70741B9-7C2A-EE4E-B727-7D074956C3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/>
        <a:srcRect/>
        <a:stretch/>
      </xdr:blipFill>
      <xdr:spPr bwMode="auto">
        <a:xfrm>
          <a:off x="19752129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50800</xdr:colOff>
      <xdr:row>16</xdr:row>
      <xdr:rowOff>14441</xdr:rowOff>
    </xdr:from>
    <xdr:ext cx="685798" cy="480059"/>
    <xdr:pic>
      <xdr:nvPicPr>
        <xdr:cNvPr id="226" name="Picture 15">
          <a:extLst>
            <a:ext uri="{FF2B5EF4-FFF2-40B4-BE49-F238E27FC236}">
              <a16:creationId xmlns:a16="http://schemas.microsoft.com/office/drawing/2014/main" id="{4B3796F9-6B3C-1349-BF81-4CD79AEA08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748500" y="3176741"/>
          <a:ext cx="685798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34</xdr:col>
      <xdr:colOff>54429</xdr:colOff>
      <xdr:row>24</xdr:row>
      <xdr:rowOff>181354</xdr:rowOff>
    </xdr:from>
    <xdr:to>
      <xdr:col>35</xdr:col>
      <xdr:colOff>136066</xdr:colOff>
      <xdr:row>27</xdr:row>
      <xdr:rowOff>89913</xdr:rowOff>
    </xdr:to>
    <xdr:pic>
      <xdr:nvPicPr>
        <xdr:cNvPr id="227" name="Picture 27">
          <a:extLst>
            <a:ext uri="{FF2B5EF4-FFF2-40B4-BE49-F238E27FC236}">
              <a16:creationId xmlns:a16="http://schemas.microsoft.com/office/drawing/2014/main" id="{23DE9266-454D-F445-9AAB-C432124BB5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/>
        <a:srcRect/>
        <a:stretch/>
      </xdr:blipFill>
      <xdr:spPr bwMode="auto">
        <a:xfrm>
          <a:off x="19752129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259835</xdr:colOff>
      <xdr:row>21</xdr:row>
      <xdr:rowOff>184078</xdr:rowOff>
    </xdr:from>
    <xdr:to>
      <xdr:col>36</xdr:col>
      <xdr:colOff>341472</xdr:colOff>
      <xdr:row>24</xdr:row>
      <xdr:rowOff>92637</xdr:rowOff>
    </xdr:to>
    <xdr:pic>
      <xdr:nvPicPr>
        <xdr:cNvPr id="228" name="Picture 30">
          <a:extLst>
            <a:ext uri="{FF2B5EF4-FFF2-40B4-BE49-F238E27FC236}">
              <a16:creationId xmlns:a16="http://schemas.microsoft.com/office/drawing/2014/main" id="{A9A53B50-2261-0441-B109-C39B5B52B1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/>
        <a:srcRect/>
        <a:stretch/>
      </xdr:blipFill>
      <xdr:spPr bwMode="auto">
        <a:xfrm>
          <a:off x="20554435" y="429887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259834</xdr:colOff>
      <xdr:row>24</xdr:row>
      <xdr:rowOff>181354</xdr:rowOff>
    </xdr:from>
    <xdr:to>
      <xdr:col>36</xdr:col>
      <xdr:colOff>341471</xdr:colOff>
      <xdr:row>27</xdr:row>
      <xdr:rowOff>89913</xdr:rowOff>
    </xdr:to>
    <xdr:pic>
      <xdr:nvPicPr>
        <xdr:cNvPr id="229" name="Picture 36">
          <a:extLst>
            <a:ext uri="{FF2B5EF4-FFF2-40B4-BE49-F238E27FC236}">
              <a16:creationId xmlns:a16="http://schemas.microsoft.com/office/drawing/2014/main" id="{21D3417C-FF81-814A-B3AF-956091D90E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/>
        <a:srcRect/>
        <a:stretch/>
      </xdr:blipFill>
      <xdr:spPr bwMode="auto">
        <a:xfrm>
          <a:off x="20554434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256660</xdr:colOff>
      <xdr:row>13</xdr:row>
      <xdr:rowOff>32583</xdr:rowOff>
    </xdr:from>
    <xdr:to>
      <xdr:col>36</xdr:col>
      <xdr:colOff>338297</xdr:colOff>
      <xdr:row>15</xdr:row>
      <xdr:rowOff>131642</xdr:rowOff>
    </xdr:to>
    <xdr:pic>
      <xdr:nvPicPr>
        <xdr:cNvPr id="230" name="Picture 7">
          <a:extLst>
            <a:ext uri="{FF2B5EF4-FFF2-40B4-BE49-F238E27FC236}">
              <a16:creationId xmlns:a16="http://schemas.microsoft.com/office/drawing/2014/main" id="{75FFECCA-0C35-524F-9148-005222A6DD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/>
        <a:srcRect/>
        <a:stretch/>
      </xdr:blipFill>
      <xdr:spPr bwMode="auto">
        <a:xfrm>
          <a:off x="20551260" y="26233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259834</xdr:colOff>
      <xdr:row>16</xdr:row>
      <xdr:rowOff>27575</xdr:rowOff>
    </xdr:from>
    <xdr:to>
      <xdr:col>36</xdr:col>
      <xdr:colOff>341471</xdr:colOff>
      <xdr:row>18</xdr:row>
      <xdr:rowOff>126634</xdr:rowOff>
    </xdr:to>
    <xdr:pic>
      <xdr:nvPicPr>
        <xdr:cNvPr id="231" name="Picture 14">
          <a:extLst>
            <a:ext uri="{FF2B5EF4-FFF2-40B4-BE49-F238E27FC236}">
              <a16:creationId xmlns:a16="http://schemas.microsoft.com/office/drawing/2014/main" id="{C6E436E3-82EB-1644-9BB3-ADDF6EF0A0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/>
        <a:srcRect/>
        <a:stretch/>
      </xdr:blipFill>
      <xdr:spPr bwMode="auto">
        <a:xfrm>
          <a:off x="20554434" y="318987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54430</xdr:colOff>
      <xdr:row>19</xdr:row>
      <xdr:rowOff>8999</xdr:rowOff>
    </xdr:from>
    <xdr:to>
      <xdr:col>35</xdr:col>
      <xdr:colOff>136067</xdr:colOff>
      <xdr:row>21</xdr:row>
      <xdr:rowOff>108058</xdr:rowOff>
    </xdr:to>
    <xdr:pic>
      <xdr:nvPicPr>
        <xdr:cNvPr id="232" name="Picture 22">
          <a:extLst>
            <a:ext uri="{FF2B5EF4-FFF2-40B4-BE49-F238E27FC236}">
              <a16:creationId xmlns:a16="http://schemas.microsoft.com/office/drawing/2014/main" id="{228B8621-851E-834C-BD94-45D1302307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/>
        <a:srcRect/>
        <a:stretch/>
      </xdr:blipFill>
      <xdr:spPr bwMode="auto">
        <a:xfrm>
          <a:off x="19752130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54430</xdr:colOff>
      <xdr:row>16</xdr:row>
      <xdr:rowOff>27141</xdr:rowOff>
    </xdr:from>
    <xdr:to>
      <xdr:col>35</xdr:col>
      <xdr:colOff>136067</xdr:colOff>
      <xdr:row>18</xdr:row>
      <xdr:rowOff>126200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68D9D50D-B27F-BE49-8B82-A881A319F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19752130" y="318944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45</xdr:col>
      <xdr:colOff>127000</xdr:colOff>
      <xdr:row>32</xdr:row>
      <xdr:rowOff>50800</xdr:rowOff>
    </xdr:from>
    <xdr:to>
      <xdr:col>46</xdr:col>
      <xdr:colOff>507599</xdr:colOff>
      <xdr:row>45</xdr:row>
      <xdr:rowOff>183825</xdr:rowOff>
    </xdr:to>
    <xdr:grpSp>
      <xdr:nvGrpSpPr>
        <xdr:cNvPr id="256" name="Group 255">
          <a:extLst>
            <a:ext uri="{FF2B5EF4-FFF2-40B4-BE49-F238E27FC236}">
              <a16:creationId xmlns:a16="http://schemas.microsoft.com/office/drawing/2014/main" id="{7E6366C1-198A-0E44-9566-70C8769480CB}"/>
            </a:ext>
          </a:extLst>
        </xdr:cNvPr>
        <xdr:cNvGrpSpPr/>
      </xdr:nvGrpSpPr>
      <xdr:grpSpPr>
        <a:xfrm>
          <a:off x="26390600" y="6261100"/>
          <a:ext cx="977499" cy="2609525"/>
          <a:chOff x="29222700" y="5816600"/>
          <a:chExt cx="977499" cy="2609525"/>
        </a:xfrm>
      </xdr:grpSpPr>
      <xdr:grpSp>
        <xdr:nvGrpSpPr>
          <xdr:cNvPr id="257" name="Group 256">
            <a:extLst>
              <a:ext uri="{FF2B5EF4-FFF2-40B4-BE49-F238E27FC236}">
                <a16:creationId xmlns:a16="http://schemas.microsoft.com/office/drawing/2014/main" id="{4E2C95A5-3705-6067-0239-21011EC85E8A}"/>
              </a:ext>
            </a:extLst>
          </xdr:cNvPr>
          <xdr:cNvGrpSpPr/>
        </xdr:nvGrpSpPr>
        <xdr:grpSpPr>
          <a:xfrm>
            <a:off x="29222700" y="5816600"/>
            <a:ext cx="977499" cy="2609525"/>
            <a:chOff x="18961100" y="7823200"/>
            <a:chExt cx="977499" cy="2609525"/>
          </a:xfrm>
        </xdr:grpSpPr>
        <xdr:grpSp>
          <xdr:nvGrpSpPr>
            <xdr:cNvPr id="259" name="Group 258">
              <a:extLst>
                <a:ext uri="{FF2B5EF4-FFF2-40B4-BE49-F238E27FC236}">
                  <a16:creationId xmlns:a16="http://schemas.microsoft.com/office/drawing/2014/main" id="{0FBE2FEE-6151-C6DC-BC4A-04134719DEAE}"/>
                </a:ext>
              </a:extLst>
            </xdr:cNvPr>
            <xdr:cNvGrpSpPr/>
          </xdr:nvGrpSpPr>
          <xdr:grpSpPr>
            <a:xfrm>
              <a:off x="19135725" y="8743878"/>
              <a:ext cx="802874" cy="1688847"/>
              <a:chOff x="17052925" y="8985178"/>
              <a:chExt cx="802874" cy="1688847"/>
            </a:xfrm>
          </xdr:grpSpPr>
          <xdr:pic>
            <xdr:nvPicPr>
              <xdr:cNvPr id="261" name="Picture 30">
                <a:extLst>
                  <a:ext uri="{FF2B5EF4-FFF2-40B4-BE49-F238E27FC236}">
                    <a16:creationId xmlns:a16="http://schemas.microsoft.com/office/drawing/2014/main" id="{45B8B895-EB33-F899-DCB2-869B74B44083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66"/>
              <a:srcRect/>
              <a:stretch/>
            </xdr:blipFill>
            <xdr:spPr bwMode="auto">
              <a:xfrm>
                <a:off x="17163534" y="8985178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262" name="Straight Arrow Connector 261">
                <a:extLst>
                  <a:ext uri="{FF2B5EF4-FFF2-40B4-BE49-F238E27FC236}">
                    <a16:creationId xmlns:a16="http://schemas.microsoft.com/office/drawing/2014/main" id="{3389C210-0708-1C20-1685-2B2441A4A031}"/>
                  </a:ext>
                </a:extLst>
              </xdr:cNvPr>
              <xdr:cNvCxnSpPr/>
            </xdr:nvCxnSpPr>
            <xdr:spPr>
              <a:xfrm flipV="1">
                <a:off x="17052925" y="9488168"/>
                <a:ext cx="0" cy="11430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pic>
            <xdr:nvPicPr>
              <xdr:cNvPr id="263" name="Picture 34">
                <a:extLst>
                  <a:ext uri="{FF2B5EF4-FFF2-40B4-BE49-F238E27FC236}">
                    <a16:creationId xmlns:a16="http://schemas.microsoft.com/office/drawing/2014/main" id="{984B93A3-4F15-90B1-D7C3-8DCC8D58CF06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3"/>
              <a:srcRect/>
              <a:stretch/>
            </xdr:blipFill>
            <xdr:spPr bwMode="auto">
              <a:xfrm>
                <a:off x="17170799" y="10189393"/>
                <a:ext cx="685000" cy="484632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sp macro="" textlink="">
          <xdr:nvSpPr>
            <xdr:cNvPr id="260" name="Rounded Rectangle 259">
              <a:extLst>
                <a:ext uri="{FF2B5EF4-FFF2-40B4-BE49-F238E27FC236}">
                  <a16:creationId xmlns:a16="http://schemas.microsoft.com/office/drawing/2014/main" id="{7BE6FAE6-EC54-EC8B-52DB-8AFF63B9E7E9}"/>
                </a:ext>
              </a:extLst>
            </xdr:cNvPr>
            <xdr:cNvSpPr/>
          </xdr:nvSpPr>
          <xdr:spPr>
            <a:xfrm>
              <a:off x="18961100" y="7823200"/>
              <a:ext cx="393700" cy="469900"/>
            </a:xfrm>
            <a:prstGeom prst="roundRect">
              <a:avLst/>
            </a:prstGeom>
            <a:gradFill flip="none" rotWithShape="1">
              <a:gsLst>
                <a:gs pos="0">
                  <a:srgbClr val="025B4D"/>
                </a:gs>
                <a:gs pos="29000">
                  <a:srgbClr val="025B4D">
                    <a:alpha val="70000"/>
                  </a:srgbClr>
                </a:gs>
                <a:gs pos="100000">
                  <a:srgbClr val="025B4D">
                    <a:alpha val="8000"/>
                  </a:srgb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rgbClr val="025B4D"/>
              </a:solidFill>
            </a:ln>
            <a:effectLst>
              <a:outerShdw blurRad="40000" dist="23000" dir="5400000" rotWithShape="0">
                <a:srgbClr val="008000">
                  <a:alpha val="35000"/>
                </a:srgbClr>
              </a:outerShdw>
            </a:effectLst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258" name="Straight Connector 257">
            <a:extLst>
              <a:ext uri="{FF2B5EF4-FFF2-40B4-BE49-F238E27FC236}">
                <a16:creationId xmlns:a16="http://schemas.microsoft.com/office/drawing/2014/main" id="{251AFC21-33F0-7496-0981-8B3ED37D603D}"/>
              </a:ext>
            </a:extLst>
          </xdr:cNvPr>
          <xdr:cNvCxnSpPr/>
        </xdr:nvCxnSpPr>
        <xdr:spPr bwMode="auto">
          <a:xfrm flipH="1">
            <a:off x="29400500" y="6299200"/>
            <a:ext cx="6350" cy="99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35</xdr:col>
      <xdr:colOff>76200</xdr:colOff>
      <xdr:row>31</xdr:row>
      <xdr:rowOff>12700</xdr:rowOff>
    </xdr:from>
    <xdr:to>
      <xdr:col>38</xdr:col>
      <xdr:colOff>249397</xdr:colOff>
      <xdr:row>61</xdr:row>
      <xdr:rowOff>0</xdr:rowOff>
    </xdr:to>
    <xdr:grpSp>
      <xdr:nvGrpSpPr>
        <xdr:cNvPr id="264" name="Group 263">
          <a:extLst>
            <a:ext uri="{FF2B5EF4-FFF2-40B4-BE49-F238E27FC236}">
              <a16:creationId xmlns:a16="http://schemas.microsoft.com/office/drawing/2014/main" id="{738B7283-3616-0147-8A5F-38104F3796EB}"/>
            </a:ext>
          </a:extLst>
        </xdr:cNvPr>
        <xdr:cNvGrpSpPr/>
      </xdr:nvGrpSpPr>
      <xdr:grpSpPr>
        <a:xfrm>
          <a:off x="20370800" y="6032500"/>
          <a:ext cx="1963897" cy="5702300"/>
          <a:chOff x="20574000" y="5956300"/>
          <a:chExt cx="1963897" cy="5702300"/>
        </a:xfrm>
      </xdr:grpSpPr>
      <xdr:grpSp>
        <xdr:nvGrpSpPr>
          <xdr:cNvPr id="265" name="Group 264">
            <a:extLst>
              <a:ext uri="{FF2B5EF4-FFF2-40B4-BE49-F238E27FC236}">
                <a16:creationId xmlns:a16="http://schemas.microsoft.com/office/drawing/2014/main" id="{62BD8CD3-D679-7340-AE3A-8B8060BC16C9}"/>
              </a:ext>
            </a:extLst>
          </xdr:cNvPr>
          <xdr:cNvGrpSpPr/>
        </xdr:nvGrpSpPr>
        <xdr:grpSpPr>
          <a:xfrm>
            <a:off x="20574000" y="5956300"/>
            <a:ext cx="1963897" cy="5689600"/>
            <a:chOff x="20497800" y="4838700"/>
            <a:chExt cx="1963897" cy="5689600"/>
          </a:xfrm>
        </xdr:grpSpPr>
        <xdr:grpSp>
          <xdr:nvGrpSpPr>
            <xdr:cNvPr id="268" name="Group 267">
              <a:extLst>
                <a:ext uri="{FF2B5EF4-FFF2-40B4-BE49-F238E27FC236}">
                  <a16:creationId xmlns:a16="http://schemas.microsoft.com/office/drawing/2014/main" id="{52862828-7E1E-4664-0230-6BA08BC339B4}"/>
                </a:ext>
              </a:extLst>
            </xdr:cNvPr>
            <xdr:cNvGrpSpPr/>
          </xdr:nvGrpSpPr>
          <xdr:grpSpPr>
            <a:xfrm>
              <a:off x="20497800" y="5969000"/>
              <a:ext cx="1963897" cy="4559300"/>
              <a:chOff x="20751800" y="3657600"/>
              <a:chExt cx="1963897" cy="4559300"/>
            </a:xfrm>
          </xdr:grpSpPr>
          <xdr:grpSp>
            <xdr:nvGrpSpPr>
              <xdr:cNvPr id="270" name="Group 10">
                <a:extLst>
                  <a:ext uri="{FF2B5EF4-FFF2-40B4-BE49-F238E27FC236}">
                    <a16:creationId xmlns:a16="http://schemas.microsoft.com/office/drawing/2014/main" id="{4CEF5D65-FE72-56AA-AE54-8DB6EFB5762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751800" y="3657600"/>
                <a:ext cx="1193800" cy="4559300"/>
                <a:chOff x="558800" y="4775200"/>
                <a:chExt cx="1193800" cy="4559300"/>
              </a:xfrm>
            </xdr:grpSpPr>
            <xdr:cxnSp macro="">
              <xdr:nvCxnSpPr>
                <xdr:cNvPr id="272" name="Straight Arrow Connector 271">
                  <a:extLst>
                    <a:ext uri="{FF2B5EF4-FFF2-40B4-BE49-F238E27FC236}">
                      <a16:creationId xmlns:a16="http://schemas.microsoft.com/office/drawing/2014/main" id="{05A3B7FA-A531-C2A2-8DA9-FD3C84247D0B}"/>
                    </a:ext>
                  </a:extLst>
                </xdr:cNvPr>
                <xdr:cNvCxnSpPr/>
              </xdr:nvCxnSpPr>
              <xdr:spPr>
                <a:xfrm flipV="1">
                  <a:off x="1739900" y="4775200"/>
                  <a:ext cx="12700" cy="4559300"/>
                </a:xfrm>
                <a:prstGeom prst="straightConnector1">
                  <a:avLst/>
                </a:prstGeom>
                <a:ln w="12700">
                  <a:solidFill>
                    <a:srgbClr val="025B4D"/>
                  </a:solidFill>
                  <a:tailEnd type="arrow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273" name="Group 4">
                  <a:extLst>
                    <a:ext uri="{FF2B5EF4-FFF2-40B4-BE49-F238E27FC236}">
                      <a16:creationId xmlns:a16="http://schemas.microsoft.com/office/drawing/2014/main" id="{04828EA0-A5DC-5B41-5CF9-E8B61262E612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58800" y="6807200"/>
                  <a:ext cx="1155700" cy="406400"/>
                  <a:chOff x="8521700" y="8775700"/>
                  <a:chExt cx="1155700" cy="406400"/>
                </a:xfrm>
              </xdr:grpSpPr>
              <xdr:cxnSp macro="">
                <xdr:nvCxnSpPr>
                  <xdr:cNvPr id="274" name="Straight Connector 273">
                    <a:extLst>
                      <a:ext uri="{FF2B5EF4-FFF2-40B4-BE49-F238E27FC236}">
                        <a16:creationId xmlns:a16="http://schemas.microsoft.com/office/drawing/2014/main" id="{515235F5-765A-D2D5-7B1A-734292BD89ED}"/>
                      </a:ext>
                    </a:extLst>
                  </xdr:cNvPr>
                  <xdr:cNvCxnSpPr/>
                </xdr:nvCxnSpPr>
                <xdr:spPr>
                  <a:xfrm>
                    <a:off x="8636000" y="9017000"/>
                    <a:ext cx="914400" cy="0"/>
                  </a:xfrm>
                  <a:prstGeom prst="line">
                    <a:avLst/>
                  </a:prstGeom>
                  <a:ln>
                    <a:solidFill>
                      <a:srgbClr val="FF6600"/>
                    </a:solidFill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75" name="Isosceles Triangle 112">
                    <a:extLst>
                      <a:ext uri="{FF2B5EF4-FFF2-40B4-BE49-F238E27FC236}">
                        <a16:creationId xmlns:a16="http://schemas.microsoft.com/office/drawing/2014/main" id="{3077B5A8-02C5-7B07-C65B-9EFD135DACFD}"/>
                      </a:ext>
                    </a:extLst>
                  </xdr:cNvPr>
                  <xdr:cNvSpPr/>
                </xdr:nvSpPr>
                <xdr:spPr bwMode="auto">
                  <a:xfrm>
                    <a:off x="8521700" y="87884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276" name="Isosceles Triangle 113">
                    <a:extLst>
                      <a:ext uri="{FF2B5EF4-FFF2-40B4-BE49-F238E27FC236}">
                        <a16:creationId xmlns:a16="http://schemas.microsoft.com/office/drawing/2014/main" id="{4EC836ED-EE75-8156-761F-AF8E45AD5D7E}"/>
                      </a:ext>
                    </a:extLst>
                  </xdr:cNvPr>
                  <xdr:cNvSpPr/>
                </xdr:nvSpPr>
                <xdr:spPr bwMode="auto">
                  <a:xfrm>
                    <a:off x="9499600" y="87757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</xdr:grpSp>
          </xdr:grpSp>
          <xdr:pic>
            <xdr:nvPicPr>
              <xdr:cNvPr id="271" name="Picture 24">
                <a:extLst>
                  <a:ext uri="{FF2B5EF4-FFF2-40B4-BE49-F238E27FC236}">
                    <a16:creationId xmlns:a16="http://schemas.microsoft.com/office/drawing/2014/main" id="{84DDB400-7247-4A4B-8E1B-63DF39D62EA5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69"/>
              <a:srcRect/>
              <a:stretch/>
            </xdr:blipFill>
            <xdr:spPr bwMode="auto">
              <a:xfrm>
                <a:off x="22037160" y="7730599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xnSp macro="">
          <xdr:nvCxnSpPr>
            <xdr:cNvPr id="269" name="Straight Arrow Connector 268">
              <a:extLst>
                <a:ext uri="{FF2B5EF4-FFF2-40B4-BE49-F238E27FC236}">
                  <a16:creationId xmlns:a16="http://schemas.microsoft.com/office/drawing/2014/main" id="{BFCA8142-32D7-F35D-2C98-2FAFE18EEE6B}"/>
                </a:ext>
              </a:extLst>
            </xdr:cNvPr>
            <xdr:cNvCxnSpPr/>
          </xdr:nvCxnSpPr>
          <xdr:spPr>
            <a:xfrm flipV="1">
              <a:off x="21685250" y="48387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66" name="Straight Connector 265">
            <a:extLst>
              <a:ext uri="{FF2B5EF4-FFF2-40B4-BE49-F238E27FC236}">
                <a16:creationId xmlns:a16="http://schemas.microsoft.com/office/drawing/2014/main" id="{99C1FAA7-BB3C-F9F9-E6B0-9BC41685D6D0}"/>
              </a:ext>
            </a:extLst>
          </xdr:cNvPr>
          <xdr:cNvCxnSpPr/>
        </xdr:nvCxnSpPr>
        <xdr:spPr bwMode="auto">
          <a:xfrm>
            <a:off x="21463000" y="9372600"/>
            <a:ext cx="266700" cy="22860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7" name="Straight Connector 266">
            <a:extLst>
              <a:ext uri="{FF2B5EF4-FFF2-40B4-BE49-F238E27FC236}">
                <a16:creationId xmlns:a16="http://schemas.microsoft.com/office/drawing/2014/main" id="{D432E49C-635A-0CB0-5405-BD34AE384A21}"/>
              </a:ext>
            </a:extLst>
          </xdr:cNvPr>
          <xdr:cNvCxnSpPr/>
        </xdr:nvCxnSpPr>
        <xdr:spPr bwMode="auto">
          <a:xfrm flipH="1">
            <a:off x="21463000" y="7112000"/>
            <a:ext cx="279400" cy="226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27</xdr:col>
      <xdr:colOff>270365</xdr:colOff>
      <xdr:row>7</xdr:row>
      <xdr:rowOff>4898</xdr:rowOff>
    </xdr:from>
    <xdr:ext cx="685000" cy="484632"/>
    <xdr:pic>
      <xdr:nvPicPr>
        <xdr:cNvPr id="298" name="Picture 4">
          <a:extLst>
            <a:ext uri="{FF2B5EF4-FFF2-40B4-BE49-F238E27FC236}">
              <a16:creationId xmlns:a16="http://schemas.microsoft.com/office/drawing/2014/main" id="{A5B5BD13-A760-6344-9210-06E312CEA0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57897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101600</xdr:colOff>
      <xdr:row>31</xdr:row>
      <xdr:rowOff>127000</xdr:rowOff>
    </xdr:from>
    <xdr:to>
      <xdr:col>23</xdr:col>
      <xdr:colOff>352213</xdr:colOff>
      <xdr:row>47</xdr:row>
      <xdr:rowOff>60164</xdr:rowOff>
    </xdr:to>
    <xdr:grpSp>
      <xdr:nvGrpSpPr>
        <xdr:cNvPr id="299" name="Group 298">
          <a:extLst>
            <a:ext uri="{FF2B5EF4-FFF2-40B4-BE49-F238E27FC236}">
              <a16:creationId xmlns:a16="http://schemas.microsoft.com/office/drawing/2014/main" id="{6354D4C0-0FC5-C1AD-A0BE-DD8800D818DD}"/>
            </a:ext>
          </a:extLst>
        </xdr:cNvPr>
        <xdr:cNvGrpSpPr/>
      </xdr:nvGrpSpPr>
      <xdr:grpSpPr>
        <a:xfrm>
          <a:off x="13233400" y="6146800"/>
          <a:ext cx="250613" cy="2981164"/>
          <a:chOff x="13233400" y="6146800"/>
          <a:chExt cx="250613" cy="2981164"/>
        </a:xfrm>
      </xdr:grpSpPr>
      <xdr:sp macro="" textlink="">
        <xdr:nvSpPr>
          <xdr:cNvPr id="285" name="Isosceles Triangle 71">
            <a:extLst>
              <a:ext uri="{FF2B5EF4-FFF2-40B4-BE49-F238E27FC236}">
                <a16:creationId xmlns:a16="http://schemas.microsoft.com/office/drawing/2014/main" id="{B2A69416-51CB-D348-A3BC-93B32B3F84ED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6" name="Isosceles Triangle 71">
            <a:extLst>
              <a:ext uri="{FF2B5EF4-FFF2-40B4-BE49-F238E27FC236}">
                <a16:creationId xmlns:a16="http://schemas.microsoft.com/office/drawing/2014/main" id="{7DC3A33C-C2A3-CA45-992C-FD879893B221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8" name="Isosceles Triangle 71">
            <a:extLst>
              <a:ext uri="{FF2B5EF4-FFF2-40B4-BE49-F238E27FC236}">
                <a16:creationId xmlns:a16="http://schemas.microsoft.com/office/drawing/2014/main" id="{96199DE9-A0E5-8440-BA33-F4295AED4E46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8" name="Isosceles Triangle 71">
            <a:extLst>
              <a:ext uri="{FF2B5EF4-FFF2-40B4-BE49-F238E27FC236}">
                <a16:creationId xmlns:a16="http://schemas.microsoft.com/office/drawing/2014/main" id="{1E573D05-23B9-BF4C-BA22-EEA0F695B6EB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22</xdr:col>
      <xdr:colOff>0</xdr:colOff>
      <xdr:row>32</xdr:row>
      <xdr:rowOff>0</xdr:rowOff>
    </xdr:from>
    <xdr:to>
      <xdr:col>22</xdr:col>
      <xdr:colOff>250613</xdr:colOff>
      <xdr:row>43</xdr:row>
      <xdr:rowOff>9364</xdr:rowOff>
    </xdr:to>
    <xdr:grpSp>
      <xdr:nvGrpSpPr>
        <xdr:cNvPr id="301" name="Group 300">
          <a:extLst>
            <a:ext uri="{FF2B5EF4-FFF2-40B4-BE49-F238E27FC236}">
              <a16:creationId xmlns:a16="http://schemas.microsoft.com/office/drawing/2014/main" id="{992D352F-07DC-844D-AAFB-87BF11A75944}"/>
            </a:ext>
          </a:extLst>
        </xdr:cNvPr>
        <xdr:cNvGrpSpPr/>
      </xdr:nvGrpSpPr>
      <xdr:grpSpPr>
        <a:xfrm>
          <a:off x="12534900" y="6210300"/>
          <a:ext cx="250613" cy="2104864"/>
          <a:chOff x="13233400" y="6146800"/>
          <a:chExt cx="250613" cy="2104864"/>
        </a:xfrm>
      </xdr:grpSpPr>
      <xdr:sp macro="" textlink="">
        <xdr:nvSpPr>
          <xdr:cNvPr id="303" name="Isosceles Triangle 71">
            <a:extLst>
              <a:ext uri="{FF2B5EF4-FFF2-40B4-BE49-F238E27FC236}">
                <a16:creationId xmlns:a16="http://schemas.microsoft.com/office/drawing/2014/main" id="{8823003A-C51D-4ADD-B38D-D6E062553BAD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3" name="Isosceles Triangle 71">
            <a:extLst>
              <a:ext uri="{FF2B5EF4-FFF2-40B4-BE49-F238E27FC236}">
                <a16:creationId xmlns:a16="http://schemas.microsoft.com/office/drawing/2014/main" id="{91890E7E-B093-7CC7-638B-4A5705DB7B1C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4" name="Isosceles Triangle 71">
            <a:extLst>
              <a:ext uri="{FF2B5EF4-FFF2-40B4-BE49-F238E27FC236}">
                <a16:creationId xmlns:a16="http://schemas.microsoft.com/office/drawing/2014/main" id="{D8A99D85-78DC-B06B-DEF3-8B7D273831FA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37</xdr:col>
      <xdr:colOff>54065</xdr:colOff>
      <xdr:row>7</xdr:row>
      <xdr:rowOff>7184</xdr:rowOff>
    </xdr:from>
    <xdr:ext cx="678537" cy="480059"/>
    <xdr:pic>
      <xdr:nvPicPr>
        <xdr:cNvPr id="274" name="Picture 4">
          <a:extLst>
            <a:ext uri="{FF2B5EF4-FFF2-40B4-BE49-F238E27FC236}">
              <a16:creationId xmlns:a16="http://schemas.microsoft.com/office/drawing/2014/main" id="{034F975E-0618-2148-9096-45201492F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21542465" y="145498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253999</xdr:colOff>
      <xdr:row>7</xdr:row>
      <xdr:rowOff>7183</xdr:rowOff>
    </xdr:from>
    <xdr:ext cx="678537" cy="480059"/>
    <xdr:pic>
      <xdr:nvPicPr>
        <xdr:cNvPr id="277" name="Picture 4">
          <a:extLst>
            <a:ext uri="{FF2B5EF4-FFF2-40B4-BE49-F238E27FC236}">
              <a16:creationId xmlns:a16="http://schemas.microsoft.com/office/drawing/2014/main" id="{A351B3A8-FE22-4340-B4DF-B1CD13914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22339299" y="14549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50799</xdr:colOff>
      <xdr:row>16</xdr:row>
      <xdr:rowOff>6713</xdr:rowOff>
    </xdr:from>
    <xdr:ext cx="685000" cy="484632"/>
    <xdr:pic>
      <xdr:nvPicPr>
        <xdr:cNvPr id="273" name="Picture 4">
          <a:extLst>
            <a:ext uri="{FF2B5EF4-FFF2-40B4-BE49-F238E27FC236}">
              <a16:creationId xmlns:a16="http://schemas.microsoft.com/office/drawing/2014/main" id="{86C205AD-EDE8-3A42-8E98-B386687E49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7360899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50799</xdr:colOff>
      <xdr:row>7</xdr:row>
      <xdr:rowOff>17598</xdr:rowOff>
    </xdr:from>
    <xdr:ext cx="685000" cy="484632"/>
    <xdr:pic>
      <xdr:nvPicPr>
        <xdr:cNvPr id="250" name="Picture 4">
          <a:extLst>
            <a:ext uri="{FF2B5EF4-FFF2-40B4-BE49-F238E27FC236}">
              <a16:creationId xmlns:a16="http://schemas.microsoft.com/office/drawing/2014/main" id="{4CDEF88C-9C89-C14E-80FB-33376D4F58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7360899" y="14653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54465</xdr:colOff>
      <xdr:row>7</xdr:row>
      <xdr:rowOff>4898</xdr:rowOff>
    </xdr:from>
    <xdr:ext cx="685000" cy="484632"/>
    <xdr:pic>
      <xdr:nvPicPr>
        <xdr:cNvPr id="271" name="Picture 4">
          <a:extLst>
            <a:ext uri="{FF2B5EF4-FFF2-40B4-BE49-F238E27FC236}">
              <a16:creationId xmlns:a16="http://schemas.microsoft.com/office/drawing/2014/main" id="{807B918C-4C1A-FE47-9174-2322D617FD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73645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253999</xdr:colOff>
      <xdr:row>21</xdr:row>
      <xdr:rowOff>181792</xdr:rowOff>
    </xdr:from>
    <xdr:to>
      <xdr:col>28</xdr:col>
      <xdr:colOff>342099</xdr:colOff>
      <xdr:row>24</xdr:row>
      <xdr:rowOff>94924</xdr:rowOff>
    </xdr:to>
    <xdr:pic>
      <xdr:nvPicPr>
        <xdr:cNvPr id="255" name="Picture 27">
          <a:extLst>
            <a:ext uri="{FF2B5EF4-FFF2-40B4-BE49-F238E27FC236}">
              <a16:creationId xmlns:a16="http://schemas.microsoft.com/office/drawing/2014/main" id="{8B17603E-4E45-294B-B800-3765F03E63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5773399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446703</xdr:colOff>
      <xdr:row>21</xdr:row>
      <xdr:rowOff>181792</xdr:rowOff>
    </xdr:from>
    <xdr:to>
      <xdr:col>29</xdr:col>
      <xdr:colOff>534803</xdr:colOff>
      <xdr:row>24</xdr:row>
      <xdr:rowOff>94924</xdr:rowOff>
    </xdr:to>
    <xdr:pic>
      <xdr:nvPicPr>
        <xdr:cNvPr id="263" name="Picture 27">
          <a:extLst>
            <a:ext uri="{FF2B5EF4-FFF2-40B4-BE49-F238E27FC236}">
              <a16:creationId xmlns:a16="http://schemas.microsoft.com/office/drawing/2014/main" id="{3CB8FAF7-24A8-694E-9A60-8BE4265567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65630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446703</xdr:colOff>
      <xdr:row>21</xdr:row>
      <xdr:rowOff>181792</xdr:rowOff>
    </xdr:from>
    <xdr:to>
      <xdr:col>33</xdr:col>
      <xdr:colOff>534803</xdr:colOff>
      <xdr:row>24</xdr:row>
      <xdr:rowOff>94924</xdr:rowOff>
    </xdr:to>
    <xdr:pic>
      <xdr:nvPicPr>
        <xdr:cNvPr id="264" name="Picture 27">
          <a:extLst>
            <a:ext uri="{FF2B5EF4-FFF2-40B4-BE49-F238E27FC236}">
              <a16:creationId xmlns:a16="http://schemas.microsoft.com/office/drawing/2014/main" id="{1AB59A64-6958-4945-80B8-420811E936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8950603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38</xdr:col>
      <xdr:colOff>266699</xdr:colOff>
      <xdr:row>13</xdr:row>
      <xdr:rowOff>1741</xdr:rowOff>
    </xdr:from>
    <xdr:ext cx="685000" cy="484632"/>
    <xdr:pic>
      <xdr:nvPicPr>
        <xdr:cNvPr id="251" name="Picture 4">
          <a:extLst>
            <a:ext uri="{FF2B5EF4-FFF2-40B4-BE49-F238E27FC236}">
              <a16:creationId xmlns:a16="http://schemas.microsoft.com/office/drawing/2014/main" id="{041289EA-CC62-7749-8EAE-D1E8F8DE45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22351999" y="2592541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459403</xdr:colOff>
      <xdr:row>16</xdr:row>
      <xdr:rowOff>6713</xdr:rowOff>
    </xdr:from>
    <xdr:ext cx="685000" cy="484632"/>
    <xdr:pic>
      <xdr:nvPicPr>
        <xdr:cNvPr id="253" name="Picture 4">
          <a:extLst>
            <a:ext uri="{FF2B5EF4-FFF2-40B4-BE49-F238E27FC236}">
              <a16:creationId xmlns:a16="http://schemas.microsoft.com/office/drawing/2014/main" id="{A8E717B7-1462-5E49-A635-C38822AC27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8963303" y="31690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50800</xdr:colOff>
      <xdr:row>19</xdr:row>
      <xdr:rowOff>6713</xdr:rowOff>
    </xdr:from>
    <xdr:ext cx="685000" cy="484632"/>
    <xdr:pic>
      <xdr:nvPicPr>
        <xdr:cNvPr id="254" name="Picture 4">
          <a:extLst>
            <a:ext uri="{FF2B5EF4-FFF2-40B4-BE49-F238E27FC236}">
              <a16:creationId xmlns:a16="http://schemas.microsoft.com/office/drawing/2014/main" id="{ECC573D1-84D2-D147-B120-DC3B2DC11B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973300" y="37405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24</xdr:col>
      <xdr:colOff>406801</xdr:colOff>
      <xdr:row>21</xdr:row>
      <xdr:rowOff>181792</xdr:rowOff>
    </xdr:from>
    <xdr:to>
      <xdr:col>25</xdr:col>
      <xdr:colOff>494901</xdr:colOff>
      <xdr:row>24</xdr:row>
      <xdr:rowOff>94924</xdr:rowOff>
    </xdr:to>
    <xdr:pic>
      <xdr:nvPicPr>
        <xdr:cNvPr id="248" name="Picture 27">
          <a:extLst>
            <a:ext uri="{FF2B5EF4-FFF2-40B4-BE49-F238E27FC236}">
              <a16:creationId xmlns:a16="http://schemas.microsoft.com/office/drawing/2014/main" id="{E77829DE-F085-A949-A616-4FFD237F59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41355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88899</xdr:colOff>
      <xdr:row>21</xdr:row>
      <xdr:rowOff>181793</xdr:rowOff>
    </xdr:from>
    <xdr:to>
      <xdr:col>23</xdr:col>
      <xdr:colOff>170537</xdr:colOff>
      <xdr:row>24</xdr:row>
      <xdr:rowOff>90353</xdr:rowOff>
    </xdr:to>
    <xdr:pic>
      <xdr:nvPicPr>
        <xdr:cNvPr id="218" name="Picture 34">
          <a:extLst>
            <a:ext uri="{FF2B5EF4-FFF2-40B4-BE49-F238E27FC236}">
              <a16:creationId xmlns:a16="http://schemas.microsoft.com/office/drawing/2014/main" id="{0EBD6BCB-BEA4-6A40-864A-B6536D0C78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26237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50799</xdr:colOff>
      <xdr:row>22</xdr:row>
      <xdr:rowOff>3993</xdr:rowOff>
    </xdr:from>
    <xdr:to>
      <xdr:col>27</xdr:col>
      <xdr:colOff>132437</xdr:colOff>
      <xdr:row>24</xdr:row>
      <xdr:rowOff>103053</xdr:rowOff>
    </xdr:to>
    <xdr:pic>
      <xdr:nvPicPr>
        <xdr:cNvPr id="219" name="Picture 34">
          <a:extLst>
            <a:ext uri="{FF2B5EF4-FFF2-40B4-BE49-F238E27FC236}">
              <a16:creationId xmlns:a16="http://schemas.microsoft.com/office/drawing/2014/main" id="{90382121-9713-6B49-B915-9BC3DFF001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4973299" y="43092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50799</xdr:colOff>
      <xdr:row>21</xdr:row>
      <xdr:rowOff>181793</xdr:rowOff>
    </xdr:from>
    <xdr:to>
      <xdr:col>31</xdr:col>
      <xdr:colOff>132437</xdr:colOff>
      <xdr:row>24</xdr:row>
      <xdr:rowOff>90353</xdr:rowOff>
    </xdr:to>
    <xdr:pic>
      <xdr:nvPicPr>
        <xdr:cNvPr id="220" name="Picture 34">
          <a:extLst>
            <a:ext uri="{FF2B5EF4-FFF2-40B4-BE49-F238E27FC236}">
              <a16:creationId xmlns:a16="http://schemas.microsoft.com/office/drawing/2014/main" id="{7293B4D6-29A0-BF41-838D-0E2E526476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73608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63499</xdr:colOff>
      <xdr:row>21</xdr:row>
      <xdr:rowOff>181793</xdr:rowOff>
    </xdr:from>
    <xdr:to>
      <xdr:col>35</xdr:col>
      <xdr:colOff>145137</xdr:colOff>
      <xdr:row>24</xdr:row>
      <xdr:rowOff>90353</xdr:rowOff>
    </xdr:to>
    <xdr:pic>
      <xdr:nvPicPr>
        <xdr:cNvPr id="221" name="Picture 34">
          <a:extLst>
            <a:ext uri="{FF2B5EF4-FFF2-40B4-BE49-F238E27FC236}">
              <a16:creationId xmlns:a16="http://schemas.microsoft.com/office/drawing/2014/main" id="{50A8416D-623E-F64F-9C81-6B673F0F34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197611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63499</xdr:colOff>
      <xdr:row>21</xdr:row>
      <xdr:rowOff>181793</xdr:rowOff>
    </xdr:from>
    <xdr:to>
      <xdr:col>38</xdr:col>
      <xdr:colOff>145137</xdr:colOff>
      <xdr:row>24</xdr:row>
      <xdr:rowOff>90353</xdr:rowOff>
    </xdr:to>
    <xdr:pic>
      <xdr:nvPicPr>
        <xdr:cNvPr id="222" name="Picture 34">
          <a:extLst>
            <a:ext uri="{FF2B5EF4-FFF2-40B4-BE49-F238E27FC236}">
              <a16:creationId xmlns:a16="http://schemas.microsoft.com/office/drawing/2014/main" id="{F5794083-CA00-8442-8E18-78B5179EC7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21551899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</xdr:row>
      <xdr:rowOff>12700</xdr:rowOff>
    </xdr:from>
    <xdr:to>
      <xdr:col>23</xdr:col>
      <xdr:colOff>157838</xdr:colOff>
      <xdr:row>6</xdr:row>
      <xdr:rowOff>111760</xdr:rowOff>
    </xdr:to>
    <xdr:pic>
      <xdr:nvPicPr>
        <xdr:cNvPr id="90" name="Picture 39">
          <a:extLst>
            <a:ext uri="{FF2B5EF4-FFF2-40B4-BE49-F238E27FC236}">
              <a16:creationId xmlns:a16="http://schemas.microsoft.com/office/drawing/2014/main" id="{98537A46-BBBB-004D-9549-0E99CD2B03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2611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241300</xdr:colOff>
      <xdr:row>4</xdr:row>
      <xdr:rowOff>12700</xdr:rowOff>
    </xdr:from>
    <xdr:to>
      <xdr:col>24</xdr:col>
      <xdr:colOff>322938</xdr:colOff>
      <xdr:row>6</xdr:row>
      <xdr:rowOff>111760</xdr:rowOff>
    </xdr:to>
    <xdr:pic>
      <xdr:nvPicPr>
        <xdr:cNvPr id="97" name="Picture 43">
          <a:extLst>
            <a:ext uri="{FF2B5EF4-FFF2-40B4-BE49-F238E27FC236}">
              <a16:creationId xmlns:a16="http://schemas.microsoft.com/office/drawing/2014/main" id="{58140D39-CA35-6341-9500-C4D60D5D6D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3373100" y="8890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88900</xdr:colOff>
      <xdr:row>4</xdr:row>
      <xdr:rowOff>0</xdr:rowOff>
    </xdr:from>
    <xdr:to>
      <xdr:col>27</xdr:col>
      <xdr:colOff>170538</xdr:colOff>
      <xdr:row>6</xdr:row>
      <xdr:rowOff>99060</xdr:rowOff>
    </xdr:to>
    <xdr:pic>
      <xdr:nvPicPr>
        <xdr:cNvPr id="98" name="Picture 39">
          <a:extLst>
            <a:ext uri="{FF2B5EF4-FFF2-40B4-BE49-F238E27FC236}">
              <a16:creationId xmlns:a16="http://schemas.microsoft.com/office/drawing/2014/main" id="{6F308BD6-C2B5-F747-B9C7-0448256F1D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5011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254000</xdr:colOff>
      <xdr:row>4</xdr:row>
      <xdr:rowOff>0</xdr:rowOff>
    </xdr:from>
    <xdr:to>
      <xdr:col>28</xdr:col>
      <xdr:colOff>335638</xdr:colOff>
      <xdr:row>6</xdr:row>
      <xdr:rowOff>99060</xdr:rowOff>
    </xdr:to>
    <xdr:pic>
      <xdr:nvPicPr>
        <xdr:cNvPr id="198" name="Picture 43">
          <a:extLst>
            <a:ext uri="{FF2B5EF4-FFF2-40B4-BE49-F238E27FC236}">
              <a16:creationId xmlns:a16="http://schemas.microsoft.com/office/drawing/2014/main" id="{C570BF0D-C58D-D343-B248-EFF29DEE44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57734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76200</xdr:colOff>
      <xdr:row>4</xdr:row>
      <xdr:rowOff>0</xdr:rowOff>
    </xdr:from>
    <xdr:to>
      <xdr:col>31</xdr:col>
      <xdr:colOff>157838</xdr:colOff>
      <xdr:row>6</xdr:row>
      <xdr:rowOff>99060</xdr:rowOff>
    </xdr:to>
    <xdr:pic>
      <xdr:nvPicPr>
        <xdr:cNvPr id="201" name="Picture 39">
          <a:extLst>
            <a:ext uri="{FF2B5EF4-FFF2-40B4-BE49-F238E27FC236}">
              <a16:creationId xmlns:a16="http://schemas.microsoft.com/office/drawing/2014/main" id="{B92ABE82-E045-DB46-9EEF-0DE3BF6FF8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7386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241300</xdr:colOff>
      <xdr:row>4</xdr:row>
      <xdr:rowOff>0</xdr:rowOff>
    </xdr:from>
    <xdr:to>
      <xdr:col>32</xdr:col>
      <xdr:colOff>322938</xdr:colOff>
      <xdr:row>6</xdr:row>
      <xdr:rowOff>99060</xdr:rowOff>
    </xdr:to>
    <xdr:pic>
      <xdr:nvPicPr>
        <xdr:cNvPr id="213" name="Picture 43">
          <a:extLst>
            <a:ext uri="{FF2B5EF4-FFF2-40B4-BE49-F238E27FC236}">
              <a16:creationId xmlns:a16="http://schemas.microsoft.com/office/drawing/2014/main" id="{8961ED9C-A999-034F-8688-A6BEDF3AA8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8148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76200</xdr:colOff>
      <xdr:row>4</xdr:row>
      <xdr:rowOff>0</xdr:rowOff>
    </xdr:from>
    <xdr:to>
      <xdr:col>35</xdr:col>
      <xdr:colOff>157838</xdr:colOff>
      <xdr:row>6</xdr:row>
      <xdr:rowOff>99060</xdr:rowOff>
    </xdr:to>
    <xdr:pic>
      <xdr:nvPicPr>
        <xdr:cNvPr id="214" name="Picture 39">
          <a:extLst>
            <a:ext uri="{FF2B5EF4-FFF2-40B4-BE49-F238E27FC236}">
              <a16:creationId xmlns:a16="http://schemas.microsoft.com/office/drawing/2014/main" id="{E6B92DFC-DB87-504E-B102-9910FE98E4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197739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241300</xdr:colOff>
      <xdr:row>4</xdr:row>
      <xdr:rowOff>0</xdr:rowOff>
    </xdr:from>
    <xdr:to>
      <xdr:col>36</xdr:col>
      <xdr:colOff>322938</xdr:colOff>
      <xdr:row>6</xdr:row>
      <xdr:rowOff>99060</xdr:rowOff>
    </xdr:to>
    <xdr:pic>
      <xdr:nvPicPr>
        <xdr:cNvPr id="215" name="Picture 43">
          <a:extLst>
            <a:ext uri="{FF2B5EF4-FFF2-40B4-BE49-F238E27FC236}">
              <a16:creationId xmlns:a16="http://schemas.microsoft.com/office/drawing/2014/main" id="{4854F4AA-A3DB-5D42-A710-7B2381C26C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205359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88900</xdr:colOff>
      <xdr:row>4</xdr:row>
      <xdr:rowOff>0</xdr:rowOff>
    </xdr:from>
    <xdr:to>
      <xdr:col>38</xdr:col>
      <xdr:colOff>170538</xdr:colOff>
      <xdr:row>6</xdr:row>
      <xdr:rowOff>99060</xdr:rowOff>
    </xdr:to>
    <xdr:pic>
      <xdr:nvPicPr>
        <xdr:cNvPr id="216" name="Picture 39">
          <a:extLst>
            <a:ext uri="{FF2B5EF4-FFF2-40B4-BE49-F238E27FC236}">
              <a16:creationId xmlns:a16="http://schemas.microsoft.com/office/drawing/2014/main" id="{DB1B78A0-07C1-DE40-8BEA-4EAF11D49F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21577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254000</xdr:colOff>
      <xdr:row>4</xdr:row>
      <xdr:rowOff>0</xdr:rowOff>
    </xdr:from>
    <xdr:to>
      <xdr:col>39</xdr:col>
      <xdr:colOff>335638</xdr:colOff>
      <xdr:row>6</xdr:row>
      <xdr:rowOff>99060</xdr:rowOff>
    </xdr:to>
    <xdr:pic>
      <xdr:nvPicPr>
        <xdr:cNvPr id="217" name="Picture 43">
          <a:extLst>
            <a:ext uri="{FF2B5EF4-FFF2-40B4-BE49-F238E27FC236}">
              <a16:creationId xmlns:a16="http://schemas.microsoft.com/office/drawing/2014/main" id="{D7B159B8-59B7-5F4A-B1D2-632B52336C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22339300" y="876300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21</xdr:row>
      <xdr:rowOff>181792</xdr:rowOff>
    </xdr:from>
    <xdr:to>
      <xdr:col>24</xdr:col>
      <xdr:colOff>317101</xdr:colOff>
      <xdr:row>24</xdr:row>
      <xdr:rowOff>94924</xdr:rowOff>
    </xdr:to>
    <xdr:pic>
      <xdr:nvPicPr>
        <xdr:cNvPr id="2" name="Picture 27">
          <a:extLst>
            <a:ext uri="{FF2B5EF4-FFF2-40B4-BE49-F238E27FC236}">
              <a16:creationId xmlns:a16="http://schemas.microsoft.com/office/drawing/2014/main" id="{039FD620-774D-3844-91F1-6104841830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3360801" y="4296592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229001</xdr:colOff>
      <xdr:row>24</xdr:row>
      <xdr:rowOff>179068</xdr:rowOff>
    </xdr:from>
    <xdr:to>
      <xdr:col>24</xdr:col>
      <xdr:colOff>317101</xdr:colOff>
      <xdr:row>27</xdr:row>
      <xdr:rowOff>92200</xdr:rowOff>
    </xdr:to>
    <xdr:pic>
      <xdr:nvPicPr>
        <xdr:cNvPr id="4" name="Picture 35">
          <a:extLst>
            <a:ext uri="{FF2B5EF4-FFF2-40B4-BE49-F238E27FC236}">
              <a16:creationId xmlns:a16="http://schemas.microsoft.com/office/drawing/2014/main" id="{E691A1E2-F20D-4D45-A449-0EF967AC13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>
          <a:off x="13360801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402565</xdr:colOff>
      <xdr:row>24</xdr:row>
      <xdr:rowOff>179068</xdr:rowOff>
    </xdr:from>
    <xdr:to>
      <xdr:col>25</xdr:col>
      <xdr:colOff>490665</xdr:colOff>
      <xdr:row>27</xdr:row>
      <xdr:rowOff>92200</xdr:rowOff>
    </xdr:to>
    <xdr:pic>
      <xdr:nvPicPr>
        <xdr:cNvPr id="5" name="Picture 36">
          <a:extLst>
            <a:ext uri="{FF2B5EF4-FFF2-40B4-BE49-F238E27FC236}">
              <a16:creationId xmlns:a16="http://schemas.microsoft.com/office/drawing/2014/main" id="{F1E4AE93-3F78-844F-8BFB-57D78AB2E8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14131265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7</xdr:row>
      <xdr:rowOff>4898</xdr:rowOff>
    </xdr:from>
    <xdr:to>
      <xdr:col>17</xdr:col>
      <xdr:colOff>199568</xdr:colOff>
      <xdr:row>9</xdr:row>
      <xdr:rowOff>103958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29133923-A9E1-604E-9D6C-DE8F8C83BB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>
          <a:off x="9071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7</xdr:row>
      <xdr:rowOff>4898</xdr:rowOff>
    </xdr:from>
    <xdr:to>
      <xdr:col>18</xdr:col>
      <xdr:colOff>364668</xdr:colOff>
      <xdr:row>9</xdr:row>
      <xdr:rowOff>103958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C43209F4-AE2D-5740-9995-70D2D65C1A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9833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7</xdr:row>
      <xdr:rowOff>4898</xdr:rowOff>
    </xdr:from>
    <xdr:to>
      <xdr:col>19</xdr:col>
      <xdr:colOff>529768</xdr:colOff>
      <xdr:row>9</xdr:row>
      <xdr:rowOff>103958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49D3BDAA-2B4C-5D4F-A8C8-0F702CF7C9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105954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7</xdr:row>
      <xdr:rowOff>4898</xdr:rowOff>
    </xdr:from>
    <xdr:to>
      <xdr:col>21</xdr:col>
      <xdr:colOff>136068</xdr:colOff>
      <xdr:row>9</xdr:row>
      <xdr:rowOff>103958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id="{641EF873-DF91-3448-A0ED-79C6EA29A5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>
          <a:off x="11395530" y="1452698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10</xdr:row>
      <xdr:rowOff>2177</xdr:rowOff>
    </xdr:from>
    <xdr:to>
      <xdr:col>17</xdr:col>
      <xdr:colOff>199568</xdr:colOff>
      <xdr:row>12</xdr:row>
      <xdr:rowOff>101237</xdr:rowOff>
    </xdr:to>
    <xdr:pic>
      <xdr:nvPicPr>
        <xdr:cNvPr id="15" name="Picture 10">
          <a:extLst>
            <a:ext uri="{FF2B5EF4-FFF2-40B4-BE49-F238E27FC236}">
              <a16:creationId xmlns:a16="http://schemas.microsoft.com/office/drawing/2014/main" id="{A701131C-FE88-CC49-BAAE-702304C98C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9071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10</xdr:row>
      <xdr:rowOff>2177</xdr:rowOff>
    </xdr:from>
    <xdr:to>
      <xdr:col>18</xdr:col>
      <xdr:colOff>364668</xdr:colOff>
      <xdr:row>12</xdr:row>
      <xdr:rowOff>101237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11E3A1C2-99D5-A046-AB72-BB7EC46C0B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/>
        <a:srcRect/>
        <a:stretch/>
      </xdr:blipFill>
      <xdr:spPr bwMode="auto">
        <a:xfrm>
          <a:off x="9833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10</xdr:row>
      <xdr:rowOff>2177</xdr:rowOff>
    </xdr:from>
    <xdr:to>
      <xdr:col>19</xdr:col>
      <xdr:colOff>529768</xdr:colOff>
      <xdr:row>12</xdr:row>
      <xdr:rowOff>101237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D087CD3D-E8A0-FC4D-A468-B47D0208FB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>
          <a:off x="105954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10</xdr:row>
      <xdr:rowOff>2177</xdr:rowOff>
    </xdr:from>
    <xdr:to>
      <xdr:col>21</xdr:col>
      <xdr:colOff>136068</xdr:colOff>
      <xdr:row>12</xdr:row>
      <xdr:rowOff>101237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A5F40957-4207-F246-AB33-4A5F991616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/>
        <a:srcRect/>
        <a:stretch/>
      </xdr:blipFill>
      <xdr:spPr bwMode="auto">
        <a:xfrm>
          <a:off x="11395530" y="2021477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12</xdr:row>
      <xdr:rowOff>189956</xdr:rowOff>
    </xdr:from>
    <xdr:to>
      <xdr:col>17</xdr:col>
      <xdr:colOff>199568</xdr:colOff>
      <xdr:row>15</xdr:row>
      <xdr:rowOff>98516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5AA6B70A-CEB0-344E-80F1-F320C41DFE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/>
        <a:srcRect/>
        <a:stretch/>
      </xdr:blipFill>
      <xdr:spPr bwMode="auto">
        <a:xfrm>
          <a:off x="9071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12</xdr:row>
      <xdr:rowOff>189956</xdr:rowOff>
    </xdr:from>
    <xdr:to>
      <xdr:col>18</xdr:col>
      <xdr:colOff>364668</xdr:colOff>
      <xdr:row>15</xdr:row>
      <xdr:rowOff>98516</xdr:rowOff>
    </xdr:to>
    <xdr:pic>
      <xdr:nvPicPr>
        <xdr:cNvPr id="20" name="Picture 15">
          <a:extLst>
            <a:ext uri="{FF2B5EF4-FFF2-40B4-BE49-F238E27FC236}">
              <a16:creationId xmlns:a16="http://schemas.microsoft.com/office/drawing/2014/main" id="{39EB9C83-174E-4545-B4D8-09B6C85ED8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/>
        <a:srcRect/>
        <a:stretch/>
      </xdr:blipFill>
      <xdr:spPr bwMode="auto">
        <a:xfrm>
          <a:off x="9833430" y="2590256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21</xdr:row>
      <xdr:rowOff>181793</xdr:rowOff>
    </xdr:from>
    <xdr:to>
      <xdr:col>17</xdr:col>
      <xdr:colOff>199568</xdr:colOff>
      <xdr:row>24</xdr:row>
      <xdr:rowOff>90353</xdr:rowOff>
    </xdr:to>
    <xdr:pic>
      <xdr:nvPicPr>
        <xdr:cNvPr id="21" name="Picture 26">
          <a:extLst>
            <a:ext uri="{FF2B5EF4-FFF2-40B4-BE49-F238E27FC236}">
              <a16:creationId xmlns:a16="http://schemas.microsoft.com/office/drawing/2014/main" id="{E564E397-F676-4046-87E2-F966625A01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/>
        <a:srcRect/>
        <a:stretch/>
      </xdr:blipFill>
      <xdr:spPr bwMode="auto">
        <a:xfrm>
          <a:off x="9071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21</xdr:row>
      <xdr:rowOff>181793</xdr:rowOff>
    </xdr:from>
    <xdr:to>
      <xdr:col>18</xdr:col>
      <xdr:colOff>364668</xdr:colOff>
      <xdr:row>24</xdr:row>
      <xdr:rowOff>90353</xdr:rowOff>
    </xdr:to>
    <xdr:pic>
      <xdr:nvPicPr>
        <xdr:cNvPr id="22" name="Picture 27">
          <a:extLst>
            <a:ext uri="{FF2B5EF4-FFF2-40B4-BE49-F238E27FC236}">
              <a16:creationId xmlns:a16="http://schemas.microsoft.com/office/drawing/2014/main" id="{8D83311E-DEEB-1A47-A5F5-E0931FD48A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/>
        <a:srcRect/>
        <a:stretch/>
      </xdr:blipFill>
      <xdr:spPr bwMode="auto">
        <a:xfrm>
          <a:off x="9833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21</xdr:row>
      <xdr:rowOff>181793</xdr:rowOff>
    </xdr:from>
    <xdr:to>
      <xdr:col>19</xdr:col>
      <xdr:colOff>529768</xdr:colOff>
      <xdr:row>24</xdr:row>
      <xdr:rowOff>90353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7998806D-36CC-C442-B88B-C41B9AFB2D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/>
        <a:srcRect/>
        <a:stretch/>
      </xdr:blipFill>
      <xdr:spPr bwMode="auto">
        <a:xfrm>
          <a:off x="105954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21</xdr:row>
      <xdr:rowOff>181793</xdr:rowOff>
    </xdr:from>
    <xdr:to>
      <xdr:col>21</xdr:col>
      <xdr:colOff>136068</xdr:colOff>
      <xdr:row>24</xdr:row>
      <xdr:rowOff>90353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53077018-E727-A743-940B-19917A8DC0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/>
        <a:srcRect/>
        <a:stretch/>
      </xdr:blipFill>
      <xdr:spPr bwMode="auto">
        <a:xfrm>
          <a:off x="11395530" y="4296593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24</xdr:row>
      <xdr:rowOff>179069</xdr:rowOff>
    </xdr:from>
    <xdr:to>
      <xdr:col>17</xdr:col>
      <xdr:colOff>199568</xdr:colOff>
      <xdr:row>27</xdr:row>
      <xdr:rowOff>87629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483C7966-8461-D745-962B-6AB1604D4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9071430" y="48653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25</xdr:row>
      <xdr:rowOff>1269</xdr:rowOff>
    </xdr:from>
    <xdr:to>
      <xdr:col>18</xdr:col>
      <xdr:colOff>364668</xdr:colOff>
      <xdr:row>27</xdr:row>
      <xdr:rowOff>100329</xdr:rowOff>
    </xdr:to>
    <xdr:pic>
      <xdr:nvPicPr>
        <xdr:cNvPr id="26" name="Picture 35">
          <a:extLst>
            <a:ext uri="{FF2B5EF4-FFF2-40B4-BE49-F238E27FC236}">
              <a16:creationId xmlns:a16="http://schemas.microsoft.com/office/drawing/2014/main" id="{4551F47E-4000-AE4A-AF53-93A95F80DD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/>
        <a:srcRect/>
        <a:stretch/>
      </xdr:blipFill>
      <xdr:spPr bwMode="auto">
        <a:xfrm>
          <a:off x="9833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25</xdr:row>
      <xdr:rowOff>1269</xdr:rowOff>
    </xdr:from>
    <xdr:to>
      <xdr:col>19</xdr:col>
      <xdr:colOff>529768</xdr:colOff>
      <xdr:row>27</xdr:row>
      <xdr:rowOff>100329</xdr:rowOff>
    </xdr:to>
    <xdr:pic>
      <xdr:nvPicPr>
        <xdr:cNvPr id="27" name="Picture 36">
          <a:extLst>
            <a:ext uri="{FF2B5EF4-FFF2-40B4-BE49-F238E27FC236}">
              <a16:creationId xmlns:a16="http://schemas.microsoft.com/office/drawing/2014/main" id="{A677E4AB-382C-4148-B618-2BC3676201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/>
        <a:srcRect/>
        <a:stretch/>
      </xdr:blipFill>
      <xdr:spPr bwMode="auto">
        <a:xfrm>
          <a:off x="105954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25</xdr:row>
      <xdr:rowOff>1269</xdr:rowOff>
    </xdr:from>
    <xdr:to>
      <xdr:col>21</xdr:col>
      <xdr:colOff>136068</xdr:colOff>
      <xdr:row>27</xdr:row>
      <xdr:rowOff>100329</xdr:rowOff>
    </xdr:to>
    <xdr:pic>
      <xdr:nvPicPr>
        <xdr:cNvPr id="28" name="Picture 37">
          <a:extLst>
            <a:ext uri="{FF2B5EF4-FFF2-40B4-BE49-F238E27FC236}">
              <a16:creationId xmlns:a16="http://schemas.microsoft.com/office/drawing/2014/main" id="{B9AC8782-8816-5749-B9BA-71832FE647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/>
        <a:srcRect/>
        <a:stretch/>
      </xdr:blipFill>
      <xdr:spPr bwMode="auto">
        <a:xfrm>
          <a:off x="11395530" y="487806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117930</xdr:colOff>
      <xdr:row>4</xdr:row>
      <xdr:rowOff>7619</xdr:rowOff>
    </xdr:from>
    <xdr:to>
      <xdr:col>17</xdr:col>
      <xdr:colOff>199568</xdr:colOff>
      <xdr:row>6</xdr:row>
      <xdr:rowOff>106679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274CE5E9-AB14-4C4B-970B-DA7C6D3D27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9071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4</xdr:row>
      <xdr:rowOff>7619</xdr:rowOff>
    </xdr:from>
    <xdr:to>
      <xdr:col>18</xdr:col>
      <xdr:colOff>364668</xdr:colOff>
      <xdr:row>6</xdr:row>
      <xdr:rowOff>106679</xdr:rowOff>
    </xdr:to>
    <xdr:pic>
      <xdr:nvPicPr>
        <xdr:cNvPr id="30" name="Picture 43">
          <a:extLst>
            <a:ext uri="{FF2B5EF4-FFF2-40B4-BE49-F238E27FC236}">
              <a16:creationId xmlns:a16="http://schemas.microsoft.com/office/drawing/2014/main" id="{CBAD2747-113E-3542-BB8C-9CC27912D8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9833430" y="8839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0</xdr:colOff>
      <xdr:row>39</xdr:row>
      <xdr:rowOff>63500</xdr:rowOff>
    </xdr:from>
    <xdr:to>
      <xdr:col>20</xdr:col>
      <xdr:colOff>571500</xdr:colOff>
      <xdr:row>39</xdr:row>
      <xdr:rowOff>63500</xdr:rowOff>
    </xdr:to>
    <xdr:cxnSp macro="">
      <xdr:nvCxnSpPr>
        <xdr:cNvPr id="36" name="Straight Arrow Connector 35">
          <a:extLst>
            <a:ext uri="{FF2B5EF4-FFF2-40B4-BE49-F238E27FC236}">
              <a16:creationId xmlns:a16="http://schemas.microsoft.com/office/drawing/2014/main" id="{CDD99098-C89A-D94B-9708-6FB72C0B3A6B}"/>
            </a:ext>
          </a:extLst>
        </xdr:cNvPr>
        <xdr:cNvCxnSpPr/>
      </xdr:nvCxnSpPr>
      <xdr:spPr>
        <a:xfrm>
          <a:off x="10744200" y="74168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38100</xdr:colOff>
      <xdr:row>31</xdr:row>
      <xdr:rowOff>95250</xdr:rowOff>
    </xdr:from>
    <xdr:to>
      <xdr:col>20</xdr:col>
      <xdr:colOff>44450</xdr:colOff>
      <xdr:row>37</xdr:row>
      <xdr:rowOff>101600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816007B6-1D64-8C45-8850-ECF595BF4096}"/>
            </a:ext>
          </a:extLst>
        </xdr:cNvPr>
        <xdr:cNvCxnSpPr/>
      </xdr:nvCxnSpPr>
      <xdr:spPr>
        <a:xfrm flipV="1">
          <a:off x="11379200" y="59245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285750</xdr:colOff>
      <xdr:row>31</xdr:row>
      <xdr:rowOff>63500</xdr:rowOff>
    </xdr:from>
    <xdr:to>
      <xdr:col>19</xdr:col>
      <xdr:colOff>285750</xdr:colOff>
      <xdr:row>37</xdr:row>
      <xdr:rowOff>63500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82A39181-DF85-FF4D-8354-DCCE54DEE8F1}"/>
            </a:ext>
          </a:extLst>
        </xdr:cNvPr>
        <xdr:cNvCxnSpPr/>
      </xdr:nvCxnSpPr>
      <xdr:spPr>
        <a:xfrm flipV="1">
          <a:off x="11029950" y="58928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117930</xdr:colOff>
      <xdr:row>18</xdr:row>
      <xdr:rowOff>184514</xdr:rowOff>
    </xdr:from>
    <xdr:to>
      <xdr:col>17</xdr:col>
      <xdr:colOff>199568</xdr:colOff>
      <xdr:row>21</xdr:row>
      <xdr:rowOff>93074</xdr:rowOff>
    </xdr:to>
    <xdr:pic>
      <xdr:nvPicPr>
        <xdr:cNvPr id="39" name="Picture 22">
          <a:extLst>
            <a:ext uri="{FF2B5EF4-FFF2-40B4-BE49-F238E27FC236}">
              <a16:creationId xmlns:a16="http://schemas.microsoft.com/office/drawing/2014/main" id="{5889E070-38A2-1148-9651-4B4878E78D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/>
        <a:srcRect/>
        <a:stretch/>
      </xdr:blipFill>
      <xdr:spPr bwMode="auto">
        <a:xfrm>
          <a:off x="9071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18</xdr:row>
      <xdr:rowOff>184514</xdr:rowOff>
    </xdr:from>
    <xdr:to>
      <xdr:col>18</xdr:col>
      <xdr:colOff>364668</xdr:colOff>
      <xdr:row>21</xdr:row>
      <xdr:rowOff>93074</xdr:rowOff>
    </xdr:to>
    <xdr:pic>
      <xdr:nvPicPr>
        <xdr:cNvPr id="40" name="Picture 23">
          <a:extLst>
            <a:ext uri="{FF2B5EF4-FFF2-40B4-BE49-F238E27FC236}">
              <a16:creationId xmlns:a16="http://schemas.microsoft.com/office/drawing/2014/main" id="{F8F11018-9E11-9744-8A61-8C13A9EE33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/>
        <a:srcRect/>
        <a:stretch/>
      </xdr:blipFill>
      <xdr:spPr bwMode="auto">
        <a:xfrm>
          <a:off x="9833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18</xdr:row>
      <xdr:rowOff>184514</xdr:rowOff>
    </xdr:from>
    <xdr:to>
      <xdr:col>19</xdr:col>
      <xdr:colOff>529768</xdr:colOff>
      <xdr:row>21</xdr:row>
      <xdr:rowOff>93074</xdr:rowOff>
    </xdr:to>
    <xdr:pic>
      <xdr:nvPicPr>
        <xdr:cNvPr id="41" name="Picture 24">
          <a:extLst>
            <a:ext uri="{FF2B5EF4-FFF2-40B4-BE49-F238E27FC236}">
              <a16:creationId xmlns:a16="http://schemas.microsoft.com/office/drawing/2014/main" id="{232F303A-B495-0149-9453-9E1E145022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/>
        <a:srcRect/>
        <a:stretch/>
      </xdr:blipFill>
      <xdr:spPr bwMode="auto">
        <a:xfrm>
          <a:off x="10595430" y="372781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54430</xdr:colOff>
      <xdr:row>18</xdr:row>
      <xdr:rowOff>184514</xdr:rowOff>
    </xdr:from>
    <xdr:to>
      <xdr:col>21</xdr:col>
      <xdr:colOff>136068</xdr:colOff>
      <xdr:row>21</xdr:row>
      <xdr:rowOff>93074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801F343-2739-8149-BFD3-B2C4C9F07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/>
      </xdr:blipFill>
      <xdr:spPr>
        <a:xfrm>
          <a:off x="11395530" y="3727814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16</xdr:col>
      <xdr:colOff>117930</xdr:colOff>
      <xdr:row>15</xdr:row>
      <xdr:rowOff>187235</xdr:rowOff>
    </xdr:from>
    <xdr:to>
      <xdr:col>17</xdr:col>
      <xdr:colOff>199568</xdr:colOff>
      <xdr:row>18</xdr:row>
      <xdr:rowOff>95795</xdr:rowOff>
    </xdr:to>
    <xdr:pic>
      <xdr:nvPicPr>
        <xdr:cNvPr id="43" name="Picture 18">
          <a:extLst>
            <a:ext uri="{FF2B5EF4-FFF2-40B4-BE49-F238E27FC236}">
              <a16:creationId xmlns:a16="http://schemas.microsoft.com/office/drawing/2014/main" id="{745EC318-29EE-FD45-AAC3-E00A6F2CD6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/>
        <a:srcRect/>
        <a:stretch/>
      </xdr:blipFill>
      <xdr:spPr bwMode="auto">
        <a:xfrm>
          <a:off x="9071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283030</xdr:colOff>
      <xdr:row>15</xdr:row>
      <xdr:rowOff>187235</xdr:rowOff>
    </xdr:from>
    <xdr:to>
      <xdr:col>18</xdr:col>
      <xdr:colOff>364668</xdr:colOff>
      <xdr:row>18</xdr:row>
      <xdr:rowOff>95795</xdr:rowOff>
    </xdr:to>
    <xdr:pic>
      <xdr:nvPicPr>
        <xdr:cNvPr id="44" name="Picture 19">
          <a:extLst>
            <a:ext uri="{FF2B5EF4-FFF2-40B4-BE49-F238E27FC236}">
              <a16:creationId xmlns:a16="http://schemas.microsoft.com/office/drawing/2014/main" id="{FD9BB6A2-BF2A-AD44-A0BD-E0D71D50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/>
      </xdr:blipFill>
      <xdr:spPr bwMode="auto">
        <a:xfrm>
          <a:off x="9833430" y="3159035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448130</xdr:colOff>
      <xdr:row>15</xdr:row>
      <xdr:rowOff>187235</xdr:rowOff>
    </xdr:from>
    <xdr:to>
      <xdr:col>19</xdr:col>
      <xdr:colOff>529768</xdr:colOff>
      <xdr:row>18</xdr:row>
      <xdr:rowOff>95795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1EFDCF1-39FA-C64F-8AB8-7C34EB785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/>
      </xdr:blipFill>
      <xdr:spPr>
        <a:xfrm>
          <a:off x="105954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20</xdr:col>
      <xdr:colOff>54430</xdr:colOff>
      <xdr:row>15</xdr:row>
      <xdr:rowOff>187235</xdr:rowOff>
    </xdr:from>
    <xdr:to>
      <xdr:col>21</xdr:col>
      <xdr:colOff>136068</xdr:colOff>
      <xdr:row>18</xdr:row>
      <xdr:rowOff>95795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524204E-138A-B54F-A138-42730319D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/>
      </xdr:blipFill>
      <xdr:spPr>
        <a:xfrm>
          <a:off x="11395530" y="3159035"/>
          <a:ext cx="678538" cy="48006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22</xdr:col>
      <xdr:colOff>63899</xdr:colOff>
      <xdr:row>7</xdr:row>
      <xdr:rowOff>4897</xdr:rowOff>
    </xdr:from>
    <xdr:to>
      <xdr:col>23</xdr:col>
      <xdr:colOff>151999</xdr:colOff>
      <xdr:row>9</xdr:row>
      <xdr:rowOff>108529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A6A8E824-A52D-994A-B36C-7BAB33C211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/>
        <a:srcRect/>
        <a:stretch/>
      </xdr:blipFill>
      <xdr:spPr bwMode="auto">
        <a:xfrm>
          <a:off x="12598799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7</xdr:row>
      <xdr:rowOff>4897</xdr:rowOff>
    </xdr:from>
    <xdr:to>
      <xdr:col>24</xdr:col>
      <xdr:colOff>325566</xdr:colOff>
      <xdr:row>9</xdr:row>
      <xdr:rowOff>108529</xdr:rowOff>
    </xdr:to>
    <xdr:pic>
      <xdr:nvPicPr>
        <xdr:cNvPr id="48" name="Picture 5">
          <a:extLst>
            <a:ext uri="{FF2B5EF4-FFF2-40B4-BE49-F238E27FC236}">
              <a16:creationId xmlns:a16="http://schemas.microsoft.com/office/drawing/2014/main" id="{4D5ED2D7-0EDF-F343-8BC6-C888A9B69A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/>
        <a:srcRect/>
        <a:stretch/>
      </xdr:blipFill>
      <xdr:spPr bwMode="auto">
        <a:xfrm>
          <a:off x="13369266" y="145269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10</xdr:row>
      <xdr:rowOff>2176</xdr:rowOff>
    </xdr:from>
    <xdr:to>
      <xdr:col>23</xdr:col>
      <xdr:colOff>151999</xdr:colOff>
      <xdr:row>12</xdr:row>
      <xdr:rowOff>105808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4D769CBC-8ABA-B346-A2A9-F4D907F17C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/>
        <a:srcRect/>
        <a:stretch/>
      </xdr:blipFill>
      <xdr:spPr bwMode="auto">
        <a:xfrm>
          <a:off x="12598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237466</xdr:colOff>
      <xdr:row>10</xdr:row>
      <xdr:rowOff>2176</xdr:rowOff>
    </xdr:from>
    <xdr:to>
      <xdr:col>24</xdr:col>
      <xdr:colOff>325566</xdr:colOff>
      <xdr:row>12</xdr:row>
      <xdr:rowOff>105808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479CB630-4F3E-F34E-B0AF-D1847BAD71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/>
        <a:srcRect/>
        <a:stretch/>
      </xdr:blipFill>
      <xdr:spPr bwMode="auto">
        <a:xfrm>
          <a:off x="13369266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12</xdr:row>
      <xdr:rowOff>189955</xdr:rowOff>
    </xdr:from>
    <xdr:to>
      <xdr:col>23</xdr:col>
      <xdr:colOff>151999</xdr:colOff>
      <xdr:row>15</xdr:row>
      <xdr:rowOff>103087</xdr:rowOff>
    </xdr:to>
    <xdr:pic>
      <xdr:nvPicPr>
        <xdr:cNvPr id="51" name="Picture 14">
          <a:extLst>
            <a:ext uri="{FF2B5EF4-FFF2-40B4-BE49-F238E27FC236}">
              <a16:creationId xmlns:a16="http://schemas.microsoft.com/office/drawing/2014/main" id="{23328E3D-8298-A04B-94E7-B71E9CB3F7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/>
        <a:srcRect/>
        <a:stretch/>
      </xdr:blipFill>
      <xdr:spPr bwMode="auto">
        <a:xfrm>
          <a:off x="12598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12</xdr:row>
      <xdr:rowOff>189955</xdr:rowOff>
    </xdr:from>
    <xdr:to>
      <xdr:col>24</xdr:col>
      <xdr:colOff>321332</xdr:colOff>
      <xdr:row>15</xdr:row>
      <xdr:rowOff>103087</xdr:rowOff>
    </xdr:to>
    <xdr:pic>
      <xdr:nvPicPr>
        <xdr:cNvPr id="52" name="Picture 15">
          <a:extLst>
            <a:ext uri="{FF2B5EF4-FFF2-40B4-BE49-F238E27FC236}">
              <a16:creationId xmlns:a16="http://schemas.microsoft.com/office/drawing/2014/main" id="{E8221CF0-6DA2-8F4A-B43C-AAB9F2B906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/>
        <a:srcRect/>
        <a:stretch/>
      </xdr:blipFill>
      <xdr:spPr bwMode="auto">
        <a:xfrm>
          <a:off x="13365032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63899</xdr:colOff>
      <xdr:row>18</xdr:row>
      <xdr:rowOff>184513</xdr:rowOff>
    </xdr:from>
    <xdr:to>
      <xdr:col>23</xdr:col>
      <xdr:colOff>151999</xdr:colOff>
      <xdr:row>21</xdr:row>
      <xdr:rowOff>97645</xdr:rowOff>
    </xdr:to>
    <xdr:pic>
      <xdr:nvPicPr>
        <xdr:cNvPr id="55" name="Picture 22">
          <a:extLst>
            <a:ext uri="{FF2B5EF4-FFF2-40B4-BE49-F238E27FC236}">
              <a16:creationId xmlns:a16="http://schemas.microsoft.com/office/drawing/2014/main" id="{FE52F875-5C9D-7245-9636-B243661C5D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/>
        <a:srcRect/>
        <a:stretch/>
      </xdr:blipFill>
      <xdr:spPr bwMode="auto">
        <a:xfrm>
          <a:off x="12598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233232</xdr:colOff>
      <xdr:row>18</xdr:row>
      <xdr:rowOff>184513</xdr:rowOff>
    </xdr:from>
    <xdr:to>
      <xdr:col>24</xdr:col>
      <xdr:colOff>321332</xdr:colOff>
      <xdr:row>21</xdr:row>
      <xdr:rowOff>97645</xdr:rowOff>
    </xdr:to>
    <xdr:pic>
      <xdr:nvPicPr>
        <xdr:cNvPr id="56" name="Picture 23">
          <a:extLst>
            <a:ext uri="{FF2B5EF4-FFF2-40B4-BE49-F238E27FC236}">
              <a16:creationId xmlns:a16="http://schemas.microsoft.com/office/drawing/2014/main" id="{99C37A44-332B-3545-976B-C11D1B2A51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/>
        <a:srcRect/>
        <a:stretch/>
      </xdr:blipFill>
      <xdr:spPr bwMode="auto">
        <a:xfrm>
          <a:off x="13365032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402565</xdr:colOff>
      <xdr:row>18</xdr:row>
      <xdr:rowOff>184513</xdr:rowOff>
    </xdr:from>
    <xdr:to>
      <xdr:col>25</xdr:col>
      <xdr:colOff>490665</xdr:colOff>
      <xdr:row>21</xdr:row>
      <xdr:rowOff>97645</xdr:rowOff>
    </xdr:to>
    <xdr:pic>
      <xdr:nvPicPr>
        <xdr:cNvPr id="57" name="Picture 24">
          <a:extLst>
            <a:ext uri="{FF2B5EF4-FFF2-40B4-BE49-F238E27FC236}">
              <a16:creationId xmlns:a16="http://schemas.microsoft.com/office/drawing/2014/main" id="{0C1AA747-EE29-2C45-ACB4-923C4AE305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/>
        <a:srcRect/>
        <a:stretch/>
      </xdr:blipFill>
      <xdr:spPr bwMode="auto">
        <a:xfrm>
          <a:off x="14131265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233232</xdr:colOff>
      <xdr:row>15</xdr:row>
      <xdr:rowOff>187234</xdr:rowOff>
    </xdr:from>
    <xdr:to>
      <xdr:col>24</xdr:col>
      <xdr:colOff>321332</xdr:colOff>
      <xdr:row>18</xdr:row>
      <xdr:rowOff>100366</xdr:rowOff>
    </xdr:to>
    <xdr:pic>
      <xdr:nvPicPr>
        <xdr:cNvPr id="58" name="Picture 18">
          <a:extLst>
            <a:ext uri="{FF2B5EF4-FFF2-40B4-BE49-F238E27FC236}">
              <a16:creationId xmlns:a16="http://schemas.microsoft.com/office/drawing/2014/main" id="{B52642B7-BD4C-F644-BB04-94B8E0067B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/>
        <a:srcRect/>
        <a:stretch/>
      </xdr:blipFill>
      <xdr:spPr bwMode="auto">
        <a:xfrm>
          <a:off x="13365032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405796</xdr:colOff>
      <xdr:row>15</xdr:row>
      <xdr:rowOff>187235</xdr:rowOff>
    </xdr:from>
    <xdr:to>
      <xdr:col>25</xdr:col>
      <xdr:colOff>487433</xdr:colOff>
      <xdr:row>18</xdr:row>
      <xdr:rowOff>95794</xdr:rowOff>
    </xdr:to>
    <xdr:pic>
      <xdr:nvPicPr>
        <xdr:cNvPr id="59" name="Picture 19">
          <a:extLst>
            <a:ext uri="{FF2B5EF4-FFF2-40B4-BE49-F238E27FC236}">
              <a16:creationId xmlns:a16="http://schemas.microsoft.com/office/drawing/2014/main" id="{819088FD-AE89-5142-B0DE-0804AFDB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/>
      </xdr:blipFill>
      <xdr:spPr bwMode="auto">
        <a:xfrm>
          <a:off x="14134496" y="315903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402563</xdr:colOff>
      <xdr:row>12</xdr:row>
      <xdr:rowOff>189955</xdr:rowOff>
    </xdr:from>
    <xdr:to>
      <xdr:col>25</xdr:col>
      <xdr:colOff>490663</xdr:colOff>
      <xdr:row>15</xdr:row>
      <xdr:rowOff>103087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3D3662E-467D-4247-98ED-F7EFB4407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14131263" y="259025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22</xdr:col>
      <xdr:colOff>63899</xdr:colOff>
      <xdr:row>15</xdr:row>
      <xdr:rowOff>187234</xdr:rowOff>
    </xdr:from>
    <xdr:to>
      <xdr:col>23</xdr:col>
      <xdr:colOff>151999</xdr:colOff>
      <xdr:row>18</xdr:row>
      <xdr:rowOff>100366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66A580E-0E2D-EF46-A9F8-7779BCD50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12598799" y="3159034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26</xdr:col>
      <xdr:colOff>54465</xdr:colOff>
      <xdr:row>7</xdr:row>
      <xdr:rowOff>4898</xdr:rowOff>
    </xdr:from>
    <xdr:ext cx="685000" cy="484632"/>
    <xdr:pic>
      <xdr:nvPicPr>
        <xdr:cNvPr id="63" name="Picture 4">
          <a:extLst>
            <a:ext uri="{FF2B5EF4-FFF2-40B4-BE49-F238E27FC236}">
              <a16:creationId xmlns:a16="http://schemas.microsoft.com/office/drawing/2014/main" id="{B390B05B-DECA-B942-9F22-3EE728D8FF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49769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253999</xdr:colOff>
      <xdr:row>7</xdr:row>
      <xdr:rowOff>4897</xdr:rowOff>
    </xdr:from>
    <xdr:ext cx="685800" cy="484632"/>
    <xdr:pic>
      <xdr:nvPicPr>
        <xdr:cNvPr id="64" name="Picture 5">
          <a:extLst>
            <a:ext uri="{FF2B5EF4-FFF2-40B4-BE49-F238E27FC236}">
              <a16:creationId xmlns:a16="http://schemas.microsoft.com/office/drawing/2014/main" id="{41312A72-DEA1-5843-8845-701036D7F2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773399" y="1262197"/>
          <a:ext cx="6858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10</xdr:row>
      <xdr:rowOff>2177</xdr:rowOff>
    </xdr:from>
    <xdr:ext cx="685000" cy="484632"/>
    <xdr:pic>
      <xdr:nvPicPr>
        <xdr:cNvPr id="65" name="Picture 6">
          <a:extLst>
            <a:ext uri="{FF2B5EF4-FFF2-40B4-BE49-F238E27FC236}">
              <a16:creationId xmlns:a16="http://schemas.microsoft.com/office/drawing/2014/main" id="{36725899-3DCA-9E4F-847B-F46052B9F4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/>
        <a:srcRect/>
        <a:stretch/>
      </xdr:blipFill>
      <xdr:spPr bwMode="auto">
        <a:xfrm>
          <a:off x="14976965" y="2021477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10</xdr:row>
      <xdr:rowOff>2176</xdr:rowOff>
    </xdr:from>
    <xdr:ext cx="685000" cy="484632"/>
    <xdr:pic>
      <xdr:nvPicPr>
        <xdr:cNvPr id="66" name="Picture 7">
          <a:extLst>
            <a:ext uri="{FF2B5EF4-FFF2-40B4-BE49-F238E27FC236}">
              <a16:creationId xmlns:a16="http://schemas.microsoft.com/office/drawing/2014/main" id="{F22C9DF4-CCC6-2B41-B40D-A9A787CD24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/>
        <a:srcRect/>
        <a:stretch/>
      </xdr:blipFill>
      <xdr:spPr bwMode="auto">
        <a:xfrm>
          <a:off x="15773799" y="202147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54465</xdr:colOff>
      <xdr:row>12</xdr:row>
      <xdr:rowOff>189956</xdr:rowOff>
    </xdr:from>
    <xdr:ext cx="685000" cy="484632"/>
    <xdr:pic>
      <xdr:nvPicPr>
        <xdr:cNvPr id="67" name="Picture 14">
          <a:extLst>
            <a:ext uri="{FF2B5EF4-FFF2-40B4-BE49-F238E27FC236}">
              <a16:creationId xmlns:a16="http://schemas.microsoft.com/office/drawing/2014/main" id="{89450389-3EA8-9944-9F7E-F137CCA5B9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/>
        <a:srcRect/>
        <a:stretch/>
      </xdr:blipFill>
      <xdr:spPr bwMode="auto">
        <a:xfrm>
          <a:off x="14976965" y="2590256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254399</xdr:colOff>
      <xdr:row>12</xdr:row>
      <xdr:rowOff>189955</xdr:rowOff>
    </xdr:from>
    <xdr:ext cx="685000" cy="484632"/>
    <xdr:pic>
      <xdr:nvPicPr>
        <xdr:cNvPr id="68" name="Picture 15">
          <a:extLst>
            <a:ext uri="{FF2B5EF4-FFF2-40B4-BE49-F238E27FC236}">
              <a16:creationId xmlns:a16="http://schemas.microsoft.com/office/drawing/2014/main" id="{60D05D95-C130-AF4E-ADB6-F8730B2E45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/>
        <a:srcRect/>
        <a:stretch/>
      </xdr:blipFill>
      <xdr:spPr bwMode="auto">
        <a:xfrm>
          <a:off x="15773799" y="2590255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24</xdr:row>
      <xdr:rowOff>179068</xdr:rowOff>
    </xdr:from>
    <xdr:to>
      <xdr:col>28</xdr:col>
      <xdr:colOff>342499</xdr:colOff>
      <xdr:row>27</xdr:row>
      <xdr:rowOff>92200</xdr:rowOff>
    </xdr:to>
    <xdr:pic>
      <xdr:nvPicPr>
        <xdr:cNvPr id="71" name="Picture 35">
          <a:extLst>
            <a:ext uri="{FF2B5EF4-FFF2-40B4-BE49-F238E27FC236}">
              <a16:creationId xmlns:a16="http://schemas.microsoft.com/office/drawing/2014/main" id="{999098A3-8C76-7F40-B1D2-F64507EC12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/>
        <a:srcRect/>
        <a:stretch/>
      </xdr:blipFill>
      <xdr:spPr bwMode="auto">
        <a:xfrm>
          <a:off x="15773799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447104</xdr:colOff>
      <xdr:row>24</xdr:row>
      <xdr:rowOff>179068</xdr:rowOff>
    </xdr:from>
    <xdr:to>
      <xdr:col>29</xdr:col>
      <xdr:colOff>535204</xdr:colOff>
      <xdr:row>27</xdr:row>
      <xdr:rowOff>92200</xdr:rowOff>
    </xdr:to>
    <xdr:pic>
      <xdr:nvPicPr>
        <xdr:cNvPr id="72" name="Picture 36">
          <a:extLst>
            <a:ext uri="{FF2B5EF4-FFF2-40B4-BE49-F238E27FC236}">
              <a16:creationId xmlns:a16="http://schemas.microsoft.com/office/drawing/2014/main" id="{B14470C1-B9F6-AB40-A87A-BDD8A070CD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/>
        <a:srcRect/>
        <a:stretch/>
      </xdr:blipFill>
      <xdr:spPr bwMode="auto">
        <a:xfrm>
          <a:off x="16563404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254399</xdr:colOff>
      <xdr:row>18</xdr:row>
      <xdr:rowOff>184513</xdr:rowOff>
    </xdr:from>
    <xdr:ext cx="685000" cy="484632"/>
    <xdr:pic>
      <xdr:nvPicPr>
        <xdr:cNvPr id="76" name="Picture 23">
          <a:extLst>
            <a:ext uri="{FF2B5EF4-FFF2-40B4-BE49-F238E27FC236}">
              <a16:creationId xmlns:a16="http://schemas.microsoft.com/office/drawing/2014/main" id="{E0815636-83E1-7C4F-BD4A-A1D441F34A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/>
        <a:srcRect/>
        <a:stretch/>
      </xdr:blipFill>
      <xdr:spPr bwMode="auto">
        <a:xfrm>
          <a:off x="15773799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453364</xdr:colOff>
      <xdr:row>18</xdr:row>
      <xdr:rowOff>184513</xdr:rowOff>
    </xdr:from>
    <xdr:ext cx="685000" cy="484632"/>
    <xdr:pic>
      <xdr:nvPicPr>
        <xdr:cNvPr id="77" name="Picture 24">
          <a:extLst>
            <a:ext uri="{FF2B5EF4-FFF2-40B4-BE49-F238E27FC236}">
              <a16:creationId xmlns:a16="http://schemas.microsoft.com/office/drawing/2014/main" id="{755DFEF1-3C7C-3A48-8898-FD7D2D5518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/>
        <a:srcRect/>
        <a:stretch/>
      </xdr:blipFill>
      <xdr:spPr bwMode="auto">
        <a:xfrm>
          <a:off x="16569664" y="3727813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27</xdr:col>
      <xdr:colOff>254399</xdr:colOff>
      <xdr:row>15</xdr:row>
      <xdr:rowOff>187234</xdr:rowOff>
    </xdr:from>
    <xdr:to>
      <xdr:col>28</xdr:col>
      <xdr:colOff>342499</xdr:colOff>
      <xdr:row>18</xdr:row>
      <xdr:rowOff>100366</xdr:rowOff>
    </xdr:to>
    <xdr:pic>
      <xdr:nvPicPr>
        <xdr:cNvPr id="78" name="Picture 18">
          <a:extLst>
            <a:ext uri="{FF2B5EF4-FFF2-40B4-BE49-F238E27FC236}">
              <a16:creationId xmlns:a16="http://schemas.microsoft.com/office/drawing/2014/main" id="{8C7D8CDD-EC56-6141-8AA4-52C3338A4D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/>
        <a:srcRect/>
        <a:stretch/>
      </xdr:blipFill>
      <xdr:spPr bwMode="auto">
        <a:xfrm>
          <a:off x="15773799" y="3159034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456595</xdr:colOff>
      <xdr:row>15</xdr:row>
      <xdr:rowOff>187234</xdr:rowOff>
    </xdr:from>
    <xdr:ext cx="678538" cy="480060"/>
    <xdr:pic>
      <xdr:nvPicPr>
        <xdr:cNvPr id="79" name="Picture 19">
          <a:extLst>
            <a:ext uri="{FF2B5EF4-FFF2-40B4-BE49-F238E27FC236}">
              <a16:creationId xmlns:a16="http://schemas.microsoft.com/office/drawing/2014/main" id="{AACF7D62-84FD-1442-BD02-0751C642D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/>
      </xdr:blipFill>
      <xdr:spPr bwMode="auto">
        <a:xfrm>
          <a:off x="16572895" y="3159034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28</xdr:col>
      <xdr:colOff>456629</xdr:colOff>
      <xdr:row>12</xdr:row>
      <xdr:rowOff>189956</xdr:rowOff>
    </xdr:from>
    <xdr:to>
      <xdr:col>29</xdr:col>
      <xdr:colOff>544729</xdr:colOff>
      <xdr:row>15</xdr:row>
      <xdr:rowOff>103088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CB50B487-5B35-2F41-A31F-8BB7BBAE2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/>
      </xdr:blipFill>
      <xdr:spPr>
        <a:xfrm>
          <a:off x="16572929" y="2590256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54465</xdr:colOff>
      <xdr:row>15</xdr:row>
      <xdr:rowOff>187235</xdr:rowOff>
    </xdr:from>
    <xdr:to>
      <xdr:col>27</xdr:col>
      <xdr:colOff>142565</xdr:colOff>
      <xdr:row>18</xdr:row>
      <xdr:rowOff>100367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5A7FDA1-B1A2-4949-9620-84EA5F838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/>
      </xdr:blipFill>
      <xdr:spPr>
        <a:xfrm>
          <a:off x="14976965" y="3159035"/>
          <a:ext cx="685000" cy="484632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26</xdr:col>
      <xdr:colOff>51200</xdr:colOff>
      <xdr:row>24</xdr:row>
      <xdr:rowOff>179068</xdr:rowOff>
    </xdr:from>
    <xdr:to>
      <xdr:col>27</xdr:col>
      <xdr:colOff>139300</xdr:colOff>
      <xdr:row>27</xdr:row>
      <xdr:rowOff>92200</xdr:rowOff>
    </xdr:to>
    <xdr:pic>
      <xdr:nvPicPr>
        <xdr:cNvPr id="82" name="Picture 36">
          <a:extLst>
            <a:ext uri="{FF2B5EF4-FFF2-40B4-BE49-F238E27FC236}">
              <a16:creationId xmlns:a16="http://schemas.microsoft.com/office/drawing/2014/main" id="{59649248-C3DB-D54C-BCD5-ADEE9B7B10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/>
        <a:srcRect/>
        <a:stretch/>
      </xdr:blipFill>
      <xdr:spPr bwMode="auto">
        <a:xfrm>
          <a:off x="14973700" y="486536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50800</xdr:colOff>
      <xdr:row>40</xdr:row>
      <xdr:rowOff>165100</xdr:rowOff>
    </xdr:from>
    <xdr:to>
      <xdr:col>21</xdr:col>
      <xdr:colOff>25400</xdr:colOff>
      <xdr:row>40</xdr:row>
      <xdr:rowOff>165100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D3AA7E48-C0A0-EC4F-B792-745CA2237496}"/>
            </a:ext>
          </a:extLst>
        </xdr:cNvPr>
        <xdr:cNvCxnSpPr/>
      </xdr:nvCxnSpPr>
      <xdr:spPr>
        <a:xfrm>
          <a:off x="10795000" y="77089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279400</xdr:colOff>
      <xdr:row>43</xdr:row>
      <xdr:rowOff>152400</xdr:rowOff>
    </xdr:from>
    <xdr:to>
      <xdr:col>21</xdr:col>
      <xdr:colOff>212513</xdr:colOff>
      <xdr:row>45</xdr:row>
      <xdr:rowOff>161764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A6261701-72EF-2A4C-84E5-63894DF1EE06}"/>
            </a:ext>
          </a:extLst>
        </xdr:cNvPr>
        <xdr:cNvGrpSpPr/>
      </xdr:nvGrpSpPr>
      <xdr:grpSpPr>
        <a:xfrm>
          <a:off x="9232900" y="8458200"/>
          <a:ext cx="2917613" cy="390364"/>
          <a:chOff x="4737100" y="7886700"/>
          <a:chExt cx="2917613" cy="390364"/>
        </a:xfrm>
      </xdr:grpSpPr>
      <xdr:sp macro="" textlink="">
        <xdr:nvSpPr>
          <xdr:cNvPr id="107" name="Isosceles Triangle 71">
            <a:extLst>
              <a:ext uri="{FF2B5EF4-FFF2-40B4-BE49-F238E27FC236}">
                <a16:creationId xmlns:a16="http://schemas.microsoft.com/office/drawing/2014/main" id="{B3B3AAF8-F925-DF42-8907-4F813305314E}"/>
              </a:ext>
            </a:extLst>
          </xdr:cNvPr>
          <xdr:cNvSpPr/>
        </xdr:nvSpPr>
        <xdr:spPr bwMode="auto">
          <a:xfrm>
            <a:off x="74295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8" name="Isosceles Triangle 71">
            <a:extLst>
              <a:ext uri="{FF2B5EF4-FFF2-40B4-BE49-F238E27FC236}">
                <a16:creationId xmlns:a16="http://schemas.microsoft.com/office/drawing/2014/main" id="{74CEE87B-5C8D-6846-B353-4EA520BDABDE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9" name="Isosceles Triangle 71">
            <a:extLst>
              <a:ext uri="{FF2B5EF4-FFF2-40B4-BE49-F238E27FC236}">
                <a16:creationId xmlns:a16="http://schemas.microsoft.com/office/drawing/2014/main" id="{23584BD1-E12A-0D4F-B1B9-ABB594C92383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0" name="Isosceles Triangle 71">
            <a:extLst>
              <a:ext uri="{FF2B5EF4-FFF2-40B4-BE49-F238E27FC236}">
                <a16:creationId xmlns:a16="http://schemas.microsoft.com/office/drawing/2014/main" id="{BC889223-31AD-4F44-AA9F-CFAA51B1757C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oneCellAnchor>
    <xdr:from>
      <xdr:col>29</xdr:col>
      <xdr:colOff>457200</xdr:colOff>
      <xdr:row>42</xdr:row>
      <xdr:rowOff>88900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8FA1575-DD27-7440-8360-EE7439D1D790}"/>
            </a:ext>
          </a:extLst>
        </xdr:cNvPr>
        <xdr:cNvSpPr txBox="1"/>
      </xdr:nvSpPr>
      <xdr:spPr>
        <a:xfrm>
          <a:off x="17170400" y="801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24</xdr:col>
      <xdr:colOff>174625</xdr:colOff>
      <xdr:row>31</xdr:row>
      <xdr:rowOff>73025</xdr:rowOff>
    </xdr:from>
    <xdr:to>
      <xdr:col>25</xdr:col>
      <xdr:colOff>9525</xdr:colOff>
      <xdr:row>47</xdr:row>
      <xdr:rowOff>47625</xdr:rowOff>
    </xdr:to>
    <xdr:grpSp>
      <xdr:nvGrpSpPr>
        <xdr:cNvPr id="120" name="Group 119">
          <a:extLst>
            <a:ext uri="{FF2B5EF4-FFF2-40B4-BE49-F238E27FC236}">
              <a16:creationId xmlns:a16="http://schemas.microsoft.com/office/drawing/2014/main" id="{491782E9-CF56-5E4A-8B81-F04A07D85B95}"/>
            </a:ext>
          </a:extLst>
        </xdr:cNvPr>
        <xdr:cNvGrpSpPr/>
      </xdr:nvGrpSpPr>
      <xdr:grpSpPr>
        <a:xfrm>
          <a:off x="13903325" y="6092825"/>
          <a:ext cx="431800" cy="3022600"/>
          <a:chOff x="15973425" y="7108825"/>
          <a:chExt cx="431800" cy="3022600"/>
        </a:xfrm>
      </xdr:grpSpPr>
      <xdr:grpSp>
        <xdr:nvGrpSpPr>
          <xdr:cNvPr id="121" name="Group 120">
            <a:extLst>
              <a:ext uri="{FF2B5EF4-FFF2-40B4-BE49-F238E27FC236}">
                <a16:creationId xmlns:a16="http://schemas.microsoft.com/office/drawing/2014/main" id="{63666F92-9794-2949-93D4-412E098139F7}"/>
              </a:ext>
            </a:extLst>
          </xdr:cNvPr>
          <xdr:cNvGrpSpPr/>
        </xdr:nvGrpSpPr>
        <xdr:grpSpPr>
          <a:xfrm>
            <a:off x="15973425" y="7108825"/>
            <a:ext cx="431800" cy="3022600"/>
            <a:chOff x="16376650" y="7175500"/>
            <a:chExt cx="431800" cy="3022600"/>
          </a:xfrm>
        </xdr:grpSpPr>
        <xdr:sp macro="" textlink="">
          <xdr:nvSpPr>
            <xdr:cNvPr id="123" name="Oval 122">
              <a:extLst>
                <a:ext uri="{FF2B5EF4-FFF2-40B4-BE49-F238E27FC236}">
                  <a16:creationId xmlns:a16="http://schemas.microsoft.com/office/drawing/2014/main" id="{1F5D89C2-ADFD-C247-BBD9-2C0A6789E320}"/>
                </a:ext>
              </a:extLst>
            </xdr:cNvPr>
            <xdr:cNvSpPr/>
          </xdr:nvSpPr>
          <xdr:spPr>
            <a:xfrm>
              <a:off x="16446500" y="89408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24" name="Oval 123">
              <a:extLst>
                <a:ext uri="{FF2B5EF4-FFF2-40B4-BE49-F238E27FC236}">
                  <a16:creationId xmlns:a16="http://schemas.microsoft.com/office/drawing/2014/main" id="{B8F5557C-9FCD-714F-8FB4-8A255003B314}"/>
                </a:ext>
              </a:extLst>
            </xdr:cNvPr>
            <xdr:cNvSpPr/>
          </xdr:nvSpPr>
          <xdr:spPr>
            <a:xfrm>
              <a:off x="16446500" y="8115300"/>
              <a:ext cx="292100" cy="292100"/>
            </a:xfrm>
            <a:prstGeom prst="ellipse">
              <a:avLst/>
            </a:prstGeom>
            <a:pattFill prst="smGrid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cxnSp macro="">
          <xdr:nvCxnSpPr>
            <xdr:cNvPr id="125" name="Straight Arrow Connector 124">
              <a:extLst>
                <a:ext uri="{FF2B5EF4-FFF2-40B4-BE49-F238E27FC236}">
                  <a16:creationId xmlns:a16="http://schemas.microsoft.com/office/drawing/2014/main" id="{44AA72E8-1288-524A-88C3-43A828E9402F}"/>
                </a:ext>
              </a:extLst>
            </xdr:cNvPr>
            <xdr:cNvCxnSpPr/>
          </xdr:nvCxnSpPr>
          <xdr:spPr>
            <a:xfrm flipV="1">
              <a:off x="16808450" y="90551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" name="Straight Arrow Connector 125">
              <a:extLst>
                <a:ext uri="{FF2B5EF4-FFF2-40B4-BE49-F238E27FC236}">
                  <a16:creationId xmlns:a16="http://schemas.microsoft.com/office/drawing/2014/main" id="{ECD31DBB-5CC0-854B-B944-10F665399A19}"/>
                </a:ext>
              </a:extLst>
            </xdr:cNvPr>
            <xdr:cNvCxnSpPr/>
          </xdr:nvCxnSpPr>
          <xdr:spPr>
            <a:xfrm flipV="1">
              <a:off x="16376650" y="71755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2" name="Curved Connector 121">
            <a:extLst>
              <a:ext uri="{FF2B5EF4-FFF2-40B4-BE49-F238E27FC236}">
                <a16:creationId xmlns:a16="http://schemas.microsoft.com/office/drawing/2014/main" id="{2403A14B-6E7A-3D49-8607-D67D7C4DA58F}"/>
              </a:ext>
            </a:extLst>
          </xdr:cNvPr>
          <xdr:cNvCxnSpPr/>
        </xdr:nvCxnSpPr>
        <xdr:spPr>
          <a:xfrm rot="16200000" flipH="1">
            <a:off x="15798800" y="8401050"/>
            <a:ext cx="781050" cy="431800"/>
          </a:xfrm>
          <a:prstGeom prst="curvedConnector3">
            <a:avLst/>
          </a:prstGeom>
          <a:ln w="12700">
            <a:solidFill>
              <a:srgbClr val="025B4D"/>
            </a:solidFill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415925</xdr:colOff>
      <xdr:row>32</xdr:row>
      <xdr:rowOff>136524</xdr:rowOff>
    </xdr:from>
    <xdr:to>
      <xdr:col>26</xdr:col>
      <xdr:colOff>269875</xdr:colOff>
      <xdr:row>44</xdr:row>
      <xdr:rowOff>53975</xdr:rowOff>
    </xdr:to>
    <xdr:grpSp>
      <xdr:nvGrpSpPr>
        <xdr:cNvPr id="127" name="Group 126">
          <a:extLst>
            <a:ext uri="{FF2B5EF4-FFF2-40B4-BE49-F238E27FC236}">
              <a16:creationId xmlns:a16="http://schemas.microsoft.com/office/drawing/2014/main" id="{09863886-073D-E949-A0CD-C7D21C1D3506}"/>
            </a:ext>
          </a:extLst>
        </xdr:cNvPr>
        <xdr:cNvGrpSpPr/>
      </xdr:nvGrpSpPr>
      <xdr:grpSpPr>
        <a:xfrm>
          <a:off x="14741525" y="6346824"/>
          <a:ext cx="450850" cy="2203451"/>
          <a:chOff x="17564100" y="7943849"/>
          <a:chExt cx="450850" cy="2203451"/>
        </a:xfrm>
      </xdr:grpSpPr>
      <xdr:cxnSp macro="">
        <xdr:nvCxnSpPr>
          <xdr:cNvPr id="128" name="Straight Arrow Connector 127">
            <a:extLst>
              <a:ext uri="{FF2B5EF4-FFF2-40B4-BE49-F238E27FC236}">
                <a16:creationId xmlns:a16="http://schemas.microsoft.com/office/drawing/2014/main" id="{FBBF58D1-A435-C645-B70E-6AAFCB3E6929}"/>
              </a:ext>
            </a:extLst>
          </xdr:cNvPr>
          <xdr:cNvCxnSpPr/>
        </xdr:nvCxnSpPr>
        <xdr:spPr>
          <a:xfrm flipV="1">
            <a:off x="17602200" y="8997950"/>
            <a:ext cx="6350" cy="1149350"/>
          </a:xfrm>
          <a:prstGeom prst="straightConnector1">
            <a:avLst/>
          </a:prstGeom>
          <a:ln w="12700">
            <a:solidFill>
              <a:srgbClr val="025B4D"/>
            </a:solidFill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grpSp>
        <xdr:nvGrpSpPr>
          <xdr:cNvPr id="129" name="Group 128">
            <a:extLst>
              <a:ext uri="{FF2B5EF4-FFF2-40B4-BE49-F238E27FC236}">
                <a16:creationId xmlns:a16="http://schemas.microsoft.com/office/drawing/2014/main" id="{9511F0C1-9D45-254C-9CBE-D8A17215F107}"/>
              </a:ext>
            </a:extLst>
          </xdr:cNvPr>
          <xdr:cNvGrpSpPr/>
        </xdr:nvGrpSpPr>
        <xdr:grpSpPr>
          <a:xfrm>
            <a:off x="17564100" y="7943849"/>
            <a:ext cx="450850" cy="2190751"/>
            <a:chOff x="17564100" y="7956549"/>
            <a:chExt cx="450850" cy="2190751"/>
          </a:xfrm>
        </xdr:grpSpPr>
        <xdr:grpSp>
          <xdr:nvGrpSpPr>
            <xdr:cNvPr id="130" name="Group 129">
              <a:extLst>
                <a:ext uri="{FF2B5EF4-FFF2-40B4-BE49-F238E27FC236}">
                  <a16:creationId xmlns:a16="http://schemas.microsoft.com/office/drawing/2014/main" id="{F73910DC-9163-454A-924A-F4EE9CAD003F}"/>
                </a:ext>
              </a:extLst>
            </xdr:cNvPr>
            <xdr:cNvGrpSpPr/>
          </xdr:nvGrpSpPr>
          <xdr:grpSpPr>
            <a:xfrm>
              <a:off x="17564105" y="8064500"/>
              <a:ext cx="450481" cy="2082800"/>
              <a:chOff x="17564105" y="8064500"/>
              <a:chExt cx="450481" cy="2082800"/>
            </a:xfrm>
          </xdr:grpSpPr>
          <xdr:grpSp>
            <xdr:nvGrpSpPr>
              <xdr:cNvPr id="132" name="Group 131">
                <a:extLst>
                  <a:ext uri="{FF2B5EF4-FFF2-40B4-BE49-F238E27FC236}">
                    <a16:creationId xmlns:a16="http://schemas.microsoft.com/office/drawing/2014/main" id="{19B10073-534A-7049-B022-1F51CC52A0FF}"/>
                  </a:ext>
                </a:extLst>
              </xdr:cNvPr>
              <xdr:cNvGrpSpPr/>
            </xdr:nvGrpSpPr>
            <xdr:grpSpPr>
              <a:xfrm>
                <a:off x="17564105" y="8064500"/>
                <a:ext cx="447674" cy="2082800"/>
                <a:chOff x="17564105" y="8064500"/>
                <a:chExt cx="447674" cy="2082800"/>
              </a:xfrm>
            </xdr:grpSpPr>
            <xdr:grpSp>
              <xdr:nvGrpSpPr>
                <xdr:cNvPr id="134" name="Group 133">
                  <a:extLst>
                    <a:ext uri="{FF2B5EF4-FFF2-40B4-BE49-F238E27FC236}">
                      <a16:creationId xmlns:a16="http://schemas.microsoft.com/office/drawing/2014/main" id="{FB300590-A152-FF4D-982B-CA4A1F807080}"/>
                    </a:ext>
                  </a:extLst>
                </xdr:cNvPr>
                <xdr:cNvGrpSpPr/>
              </xdr:nvGrpSpPr>
              <xdr:grpSpPr>
                <a:xfrm>
                  <a:off x="17653000" y="8064500"/>
                  <a:ext cx="358775" cy="2082800"/>
                  <a:chOff x="16446500" y="8115300"/>
                  <a:chExt cx="358775" cy="2082800"/>
                </a:xfrm>
              </xdr:grpSpPr>
              <xdr:sp macro="" textlink="">
                <xdr:nvSpPr>
                  <xdr:cNvPr id="136" name="Oval 135">
                    <a:extLst>
                      <a:ext uri="{FF2B5EF4-FFF2-40B4-BE49-F238E27FC236}">
                        <a16:creationId xmlns:a16="http://schemas.microsoft.com/office/drawing/2014/main" id="{22C96F0F-57BD-DD48-9525-ED567902AFC0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37" name="Oval 136">
                    <a:extLst>
                      <a:ext uri="{FF2B5EF4-FFF2-40B4-BE49-F238E27FC236}">
                        <a16:creationId xmlns:a16="http://schemas.microsoft.com/office/drawing/2014/main" id="{27794C7D-A9FE-874A-B5C5-4F1F92D5C1B8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38" name="Straight Arrow Connector 137">
                    <a:extLst>
                      <a:ext uri="{FF2B5EF4-FFF2-40B4-BE49-F238E27FC236}">
                        <a16:creationId xmlns:a16="http://schemas.microsoft.com/office/drawing/2014/main" id="{2FC98584-8347-C04D-92FC-A297072CD302}"/>
                      </a:ext>
                    </a:extLst>
                  </xdr:cNvPr>
                  <xdr:cNvCxnSpPr/>
                </xdr:nvCxnSpPr>
                <xdr:spPr>
                  <a:xfrm flipV="1">
                    <a:off x="16805275" y="90551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25B4D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35" name="Curved Connector 134">
                  <a:extLst>
                    <a:ext uri="{FF2B5EF4-FFF2-40B4-BE49-F238E27FC236}">
                      <a16:creationId xmlns:a16="http://schemas.microsoft.com/office/drawing/2014/main" id="{9863151F-3D1E-314B-B1E3-C975904E202E}"/>
                    </a:ext>
                  </a:extLst>
                </xdr:cNvPr>
                <xdr:cNvCxnSpPr/>
              </xdr:nvCxnSpPr>
              <xdr:spPr>
                <a:xfrm rot="16200000" flipH="1">
                  <a:off x="17349791" y="8418515"/>
                  <a:ext cx="876301" cy="447674"/>
                </a:xfrm>
                <a:prstGeom prst="curvedConnector3">
                  <a:avLst>
                    <a:gd name="adj1" fmla="val 47101"/>
                  </a:avLst>
                </a:prstGeom>
                <a:ln w="12700">
                  <a:solidFill>
                    <a:srgbClr val="025B4D"/>
                  </a:solidFill>
                  <a:headEnd type="none"/>
                  <a:tailEnd type="none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133" name="Curved Connector 132">
                <a:extLst>
                  <a:ext uri="{FF2B5EF4-FFF2-40B4-BE49-F238E27FC236}">
                    <a16:creationId xmlns:a16="http://schemas.microsoft.com/office/drawing/2014/main" id="{BEB130DA-E5CF-5D49-AFF6-F0653C53D622}"/>
                  </a:ext>
                </a:extLst>
              </xdr:cNvPr>
              <xdr:cNvCxnSpPr/>
            </xdr:nvCxnSpPr>
            <xdr:spPr>
              <a:xfrm rot="5400000">
                <a:off x="17401883" y="8404299"/>
                <a:ext cx="819378" cy="406029"/>
              </a:xfrm>
              <a:prstGeom prst="curvedConnector3">
                <a:avLst>
                  <a:gd name="adj1" fmla="val 50000"/>
                </a:avLst>
              </a:prstGeom>
              <a:ln w="12700">
                <a:solidFill>
                  <a:srgbClr val="025B4D"/>
                </a:solidFill>
                <a:headEnd type="none"/>
                <a:tailEnd type="non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1" name="Arc 130">
              <a:extLst>
                <a:ext uri="{FF2B5EF4-FFF2-40B4-BE49-F238E27FC236}">
                  <a16:creationId xmlns:a16="http://schemas.microsoft.com/office/drawing/2014/main" id="{4458D71E-2783-3B41-B954-D3AF5313F4BE}"/>
                </a:ext>
              </a:extLst>
            </xdr:cNvPr>
            <xdr:cNvSpPr/>
          </xdr:nvSpPr>
          <xdr:spPr>
            <a:xfrm rot="16200000">
              <a:off x="17533937" y="7986712"/>
              <a:ext cx="511175" cy="450850"/>
            </a:xfrm>
            <a:prstGeom prst="arc">
              <a:avLst>
                <a:gd name="adj1" fmla="val 16107586"/>
                <a:gd name="adj2" fmla="val 5178616"/>
              </a:avLst>
            </a:prstGeom>
            <a:ln w="12700">
              <a:solidFill>
                <a:srgbClr val="025B4D"/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19</xdr:col>
      <xdr:colOff>152400</xdr:colOff>
      <xdr:row>40</xdr:row>
      <xdr:rowOff>25400</xdr:rowOff>
    </xdr:from>
    <xdr:to>
      <xdr:col>21</xdr:col>
      <xdr:colOff>127000</xdr:colOff>
      <xdr:row>40</xdr:row>
      <xdr:rowOff>25400</xdr:rowOff>
    </xdr:to>
    <xdr:cxnSp macro="">
      <xdr:nvCxnSpPr>
        <xdr:cNvPr id="139" name="Straight Arrow Connector 138">
          <a:extLst>
            <a:ext uri="{FF2B5EF4-FFF2-40B4-BE49-F238E27FC236}">
              <a16:creationId xmlns:a16="http://schemas.microsoft.com/office/drawing/2014/main" id="{90A48EE3-B2A4-E746-BE9D-6B5971AF5AE1}"/>
            </a:ext>
          </a:extLst>
        </xdr:cNvPr>
        <xdr:cNvCxnSpPr/>
      </xdr:nvCxnSpPr>
      <xdr:spPr>
        <a:xfrm>
          <a:off x="10896600" y="75692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203200</xdr:colOff>
      <xdr:row>41</xdr:row>
      <xdr:rowOff>127000</xdr:rowOff>
    </xdr:from>
    <xdr:to>
      <xdr:col>21</xdr:col>
      <xdr:colOff>177800</xdr:colOff>
      <xdr:row>41</xdr:row>
      <xdr:rowOff>127000</xdr:rowOff>
    </xdr:to>
    <xdr:cxnSp macro="">
      <xdr:nvCxnSpPr>
        <xdr:cNvPr id="140" name="Straight Arrow Connector 139">
          <a:extLst>
            <a:ext uri="{FF2B5EF4-FFF2-40B4-BE49-F238E27FC236}">
              <a16:creationId xmlns:a16="http://schemas.microsoft.com/office/drawing/2014/main" id="{7439AAE9-5E3F-1549-A0AB-B07F914F73CD}"/>
            </a:ext>
          </a:extLst>
        </xdr:cNvPr>
        <xdr:cNvCxnSpPr/>
      </xdr:nvCxnSpPr>
      <xdr:spPr>
        <a:xfrm>
          <a:off x="10947400" y="78613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190500</xdr:colOff>
      <xdr:row>32</xdr:row>
      <xdr:rowOff>57150</xdr:rowOff>
    </xdr:from>
    <xdr:to>
      <xdr:col>20</xdr:col>
      <xdr:colOff>196850</xdr:colOff>
      <xdr:row>38</xdr:row>
      <xdr:rowOff>63500</xdr:rowOff>
    </xdr:to>
    <xdr:cxnSp macro="">
      <xdr:nvCxnSpPr>
        <xdr:cNvPr id="141" name="Straight Arrow Connector 140">
          <a:extLst>
            <a:ext uri="{FF2B5EF4-FFF2-40B4-BE49-F238E27FC236}">
              <a16:creationId xmlns:a16="http://schemas.microsoft.com/office/drawing/2014/main" id="{9233509F-CA92-DD4C-B085-8F709A1DB4AA}"/>
            </a:ext>
          </a:extLst>
        </xdr:cNvPr>
        <xdr:cNvCxnSpPr/>
      </xdr:nvCxnSpPr>
      <xdr:spPr>
        <a:xfrm flipV="1">
          <a:off x="11531600" y="60769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32</xdr:row>
      <xdr:rowOff>25400</xdr:rowOff>
    </xdr:from>
    <xdr:to>
      <xdr:col>19</xdr:col>
      <xdr:colOff>438150</xdr:colOff>
      <xdr:row>38</xdr:row>
      <xdr:rowOff>25400</xdr:rowOff>
    </xdr:to>
    <xdr:cxnSp macro="">
      <xdr:nvCxnSpPr>
        <xdr:cNvPr id="142" name="Straight Arrow Connector 141">
          <a:extLst>
            <a:ext uri="{FF2B5EF4-FFF2-40B4-BE49-F238E27FC236}">
              <a16:creationId xmlns:a16="http://schemas.microsoft.com/office/drawing/2014/main" id="{BA9F166C-089D-6F4E-9570-DBCF9D20DF54}"/>
            </a:ext>
          </a:extLst>
        </xdr:cNvPr>
        <xdr:cNvCxnSpPr/>
      </xdr:nvCxnSpPr>
      <xdr:spPr>
        <a:xfrm flipV="1">
          <a:off x="11182350" y="60452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101600</xdr:colOff>
      <xdr:row>31</xdr:row>
      <xdr:rowOff>165100</xdr:rowOff>
    </xdr:from>
    <xdr:to>
      <xdr:col>28</xdr:col>
      <xdr:colOff>317100</xdr:colOff>
      <xdr:row>52</xdr:row>
      <xdr:rowOff>0</xdr:rowOff>
    </xdr:to>
    <xdr:grpSp>
      <xdr:nvGrpSpPr>
        <xdr:cNvPr id="143" name="Group 142">
          <a:extLst>
            <a:ext uri="{FF2B5EF4-FFF2-40B4-BE49-F238E27FC236}">
              <a16:creationId xmlns:a16="http://schemas.microsoft.com/office/drawing/2014/main" id="{A5B068BA-ECEF-4F4E-9AFC-CB04D308ED36}"/>
            </a:ext>
          </a:extLst>
        </xdr:cNvPr>
        <xdr:cNvGrpSpPr/>
      </xdr:nvGrpSpPr>
      <xdr:grpSpPr>
        <a:xfrm>
          <a:off x="15621000" y="6184900"/>
          <a:ext cx="812400" cy="3835400"/>
          <a:chOff x="17894300" y="5410200"/>
          <a:chExt cx="812400" cy="3835400"/>
        </a:xfrm>
      </xdr:grpSpPr>
      <xdr:pic>
        <xdr:nvPicPr>
          <xdr:cNvPr id="144" name="Picture 22">
            <a:extLst>
              <a:ext uri="{FF2B5EF4-FFF2-40B4-BE49-F238E27FC236}">
                <a16:creationId xmlns:a16="http://schemas.microsoft.com/office/drawing/2014/main" id="{8DE0CF94-0EFC-AB49-8B17-CAD51C6789AE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1"/>
          <a:srcRect/>
          <a:stretch/>
        </xdr:blipFill>
        <xdr:spPr bwMode="auto">
          <a:xfrm>
            <a:off x="18021700" y="76140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5" name="Picture 23">
            <a:extLst>
              <a:ext uri="{FF2B5EF4-FFF2-40B4-BE49-F238E27FC236}">
                <a16:creationId xmlns:a16="http://schemas.microsoft.com/office/drawing/2014/main" id="{D549CFBF-61ED-FE49-8A79-86E9545157E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4"/>
          <a:srcRect/>
          <a:stretch/>
        </xdr:blipFill>
        <xdr:spPr bwMode="auto">
          <a:xfrm>
            <a:off x="18021699" y="676311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46" name="Straight Arrow Connector 145">
            <a:extLst>
              <a:ext uri="{FF2B5EF4-FFF2-40B4-BE49-F238E27FC236}">
                <a16:creationId xmlns:a16="http://schemas.microsoft.com/office/drawing/2014/main" id="{3B5F47FA-D765-F14A-95B3-A4FC98655E2F}"/>
              </a:ext>
            </a:extLst>
          </xdr:cNvPr>
          <xdr:cNvCxnSpPr/>
        </xdr:nvCxnSpPr>
        <xdr:spPr>
          <a:xfrm flipV="1">
            <a:off x="17894300" y="7213600"/>
            <a:ext cx="0" cy="889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7" name="Straight Arrow Connector 146">
            <a:extLst>
              <a:ext uri="{FF2B5EF4-FFF2-40B4-BE49-F238E27FC236}">
                <a16:creationId xmlns:a16="http://schemas.microsoft.com/office/drawing/2014/main" id="{D2172BB9-B172-0A49-8E0F-C7B2D03096EC}"/>
              </a:ext>
            </a:extLst>
          </xdr:cNvPr>
          <xdr:cNvCxnSpPr/>
        </xdr:nvCxnSpPr>
        <xdr:spPr>
          <a:xfrm flipV="1">
            <a:off x="17900650" y="81026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8" name="Straight Arrow Connector 147">
            <a:extLst>
              <a:ext uri="{FF2B5EF4-FFF2-40B4-BE49-F238E27FC236}">
                <a16:creationId xmlns:a16="http://schemas.microsoft.com/office/drawing/2014/main" id="{7FB9A464-1C62-D647-B4CE-F99B56F99EB1}"/>
              </a:ext>
            </a:extLst>
          </xdr:cNvPr>
          <xdr:cNvCxnSpPr/>
        </xdr:nvCxnSpPr>
        <xdr:spPr>
          <a:xfrm flipV="1">
            <a:off x="17894300" y="5410200"/>
            <a:ext cx="0" cy="18288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30</xdr:col>
      <xdr:colOff>54430</xdr:colOff>
      <xdr:row>10</xdr:row>
      <xdr:rowOff>32583</xdr:rowOff>
    </xdr:from>
    <xdr:ext cx="678537" cy="480059"/>
    <xdr:pic>
      <xdr:nvPicPr>
        <xdr:cNvPr id="151" name="Picture 5">
          <a:extLst>
            <a:ext uri="{FF2B5EF4-FFF2-40B4-BE49-F238E27FC236}">
              <a16:creationId xmlns:a16="http://schemas.microsoft.com/office/drawing/2014/main" id="{147F77AB-CBE2-5B4C-B8B7-097C97D237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/>
        <a:srcRect/>
        <a:stretch/>
      </xdr:blipFill>
      <xdr:spPr bwMode="auto">
        <a:xfrm>
          <a:off x="17364530" y="20518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7</xdr:row>
      <xdr:rowOff>4898</xdr:rowOff>
    </xdr:from>
    <xdr:ext cx="678537" cy="480059"/>
    <xdr:pic>
      <xdr:nvPicPr>
        <xdr:cNvPr id="152" name="Picture 6">
          <a:extLst>
            <a:ext uri="{FF2B5EF4-FFF2-40B4-BE49-F238E27FC236}">
              <a16:creationId xmlns:a16="http://schemas.microsoft.com/office/drawing/2014/main" id="{9C886767-457D-2C4B-8AF9-982F2F6C94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/>
        <a:srcRect/>
        <a:stretch/>
      </xdr:blipFill>
      <xdr:spPr bwMode="auto">
        <a:xfrm>
          <a:off x="18163660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7</xdr:row>
      <xdr:rowOff>4898</xdr:rowOff>
    </xdr:from>
    <xdr:ext cx="678537" cy="480059"/>
    <xdr:pic>
      <xdr:nvPicPr>
        <xdr:cNvPr id="153" name="Picture 7">
          <a:extLst>
            <a:ext uri="{FF2B5EF4-FFF2-40B4-BE49-F238E27FC236}">
              <a16:creationId xmlns:a16="http://schemas.microsoft.com/office/drawing/2014/main" id="{747A2C3B-45BD-E04C-A65A-0D87A4C16F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/>
        <a:srcRect/>
        <a:stretch/>
      </xdr:blipFill>
      <xdr:spPr bwMode="auto">
        <a:xfrm>
          <a:off x="18954234" y="145269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450334</xdr:colOff>
      <xdr:row>10</xdr:row>
      <xdr:rowOff>40275</xdr:rowOff>
    </xdr:from>
    <xdr:ext cx="678537" cy="480059"/>
    <xdr:pic>
      <xdr:nvPicPr>
        <xdr:cNvPr id="154" name="Picture 14">
          <a:extLst>
            <a:ext uri="{FF2B5EF4-FFF2-40B4-BE49-F238E27FC236}">
              <a16:creationId xmlns:a16="http://schemas.microsoft.com/office/drawing/2014/main" id="{42CBB106-BF37-CC43-A042-F912CBD08A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/>
        <a:srcRect/>
        <a:stretch/>
      </xdr:blipFill>
      <xdr:spPr bwMode="auto">
        <a:xfrm>
          <a:off x="18954234" y="205957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30</xdr:col>
      <xdr:colOff>54430</xdr:colOff>
      <xdr:row>13</xdr:row>
      <xdr:rowOff>27141</xdr:rowOff>
    </xdr:from>
    <xdr:ext cx="678537" cy="480059"/>
    <xdr:pic>
      <xdr:nvPicPr>
        <xdr:cNvPr id="155" name="Picture 15">
          <a:extLst>
            <a:ext uri="{FF2B5EF4-FFF2-40B4-BE49-F238E27FC236}">
              <a16:creationId xmlns:a16="http://schemas.microsoft.com/office/drawing/2014/main" id="{2E92146D-8D9F-AC47-AF3F-7697573224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/>
        <a:srcRect/>
        <a:stretch/>
      </xdr:blipFill>
      <xdr:spPr bwMode="auto">
        <a:xfrm>
          <a:off x="17364530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31</xdr:col>
      <xdr:colOff>256660</xdr:colOff>
      <xdr:row>21</xdr:row>
      <xdr:rowOff>184078</xdr:rowOff>
    </xdr:from>
    <xdr:to>
      <xdr:col>32</xdr:col>
      <xdr:colOff>338297</xdr:colOff>
      <xdr:row>24</xdr:row>
      <xdr:rowOff>92637</xdr:rowOff>
    </xdr:to>
    <xdr:pic>
      <xdr:nvPicPr>
        <xdr:cNvPr id="156" name="Picture 27">
          <a:extLst>
            <a:ext uri="{FF2B5EF4-FFF2-40B4-BE49-F238E27FC236}">
              <a16:creationId xmlns:a16="http://schemas.microsoft.com/office/drawing/2014/main" id="{5BA93C33-605E-B145-A8F8-250BF8412C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/>
        <a:srcRect/>
        <a:stretch/>
      </xdr:blipFill>
      <xdr:spPr bwMode="auto">
        <a:xfrm>
          <a:off x="18163660" y="429887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450334</xdr:colOff>
      <xdr:row>24</xdr:row>
      <xdr:rowOff>181354</xdr:rowOff>
    </xdr:from>
    <xdr:to>
      <xdr:col>33</xdr:col>
      <xdr:colOff>531971</xdr:colOff>
      <xdr:row>27</xdr:row>
      <xdr:rowOff>89913</xdr:rowOff>
    </xdr:to>
    <xdr:pic>
      <xdr:nvPicPr>
        <xdr:cNvPr id="158" name="Picture 36">
          <a:extLst>
            <a:ext uri="{FF2B5EF4-FFF2-40B4-BE49-F238E27FC236}">
              <a16:creationId xmlns:a16="http://schemas.microsoft.com/office/drawing/2014/main" id="{A81C0DE3-2AC2-6547-8329-3B00E440DD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/>
        <a:srcRect/>
        <a:stretch/>
      </xdr:blipFill>
      <xdr:spPr bwMode="auto">
        <a:xfrm>
          <a:off x="18954234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54430</xdr:colOff>
      <xdr:row>19</xdr:row>
      <xdr:rowOff>8999</xdr:rowOff>
    </xdr:from>
    <xdr:ext cx="678537" cy="480059"/>
    <xdr:pic>
      <xdr:nvPicPr>
        <xdr:cNvPr id="162" name="Picture 23">
          <a:extLst>
            <a:ext uri="{FF2B5EF4-FFF2-40B4-BE49-F238E27FC236}">
              <a16:creationId xmlns:a16="http://schemas.microsoft.com/office/drawing/2014/main" id="{0DA48CFA-1BFE-6D4C-8FCA-B493D02525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/>
        <a:srcRect/>
        <a:stretch/>
      </xdr:blipFill>
      <xdr:spPr bwMode="auto">
        <a:xfrm>
          <a:off x="17364530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31</xdr:col>
      <xdr:colOff>256660</xdr:colOff>
      <xdr:row>16</xdr:row>
      <xdr:rowOff>6713</xdr:rowOff>
    </xdr:from>
    <xdr:ext cx="678537" cy="480059"/>
    <xdr:pic>
      <xdr:nvPicPr>
        <xdr:cNvPr id="163" name="Picture 24">
          <a:extLst>
            <a:ext uri="{FF2B5EF4-FFF2-40B4-BE49-F238E27FC236}">
              <a16:creationId xmlns:a16="http://schemas.microsoft.com/office/drawing/2014/main" id="{E8F4F88E-1B0B-9F45-A537-3DEAD0D60E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/>
        <a:srcRect/>
        <a:stretch/>
      </xdr:blipFill>
      <xdr:spPr bwMode="auto">
        <a:xfrm>
          <a:off x="18163660" y="316901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32</xdr:col>
      <xdr:colOff>450334</xdr:colOff>
      <xdr:row>13</xdr:row>
      <xdr:rowOff>27141</xdr:rowOff>
    </xdr:from>
    <xdr:to>
      <xdr:col>33</xdr:col>
      <xdr:colOff>531971</xdr:colOff>
      <xdr:row>15</xdr:row>
      <xdr:rowOff>126200</xdr:rowOff>
    </xdr:to>
    <xdr:pic>
      <xdr:nvPicPr>
        <xdr:cNvPr id="164" name="Picture 18">
          <a:extLst>
            <a:ext uri="{FF2B5EF4-FFF2-40B4-BE49-F238E27FC236}">
              <a16:creationId xmlns:a16="http://schemas.microsoft.com/office/drawing/2014/main" id="{A7E6DBFA-95F1-714F-A0B3-01DED8F7B8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/>
        <a:srcRect/>
        <a:stretch/>
      </xdr:blipFill>
      <xdr:spPr bwMode="auto">
        <a:xfrm>
          <a:off x="18954234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256660</xdr:colOff>
      <xdr:row>13</xdr:row>
      <xdr:rowOff>27141</xdr:rowOff>
    </xdr:from>
    <xdr:to>
      <xdr:col>32</xdr:col>
      <xdr:colOff>338297</xdr:colOff>
      <xdr:row>15</xdr:row>
      <xdr:rowOff>126200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B8E037C-D8D9-BF49-94EA-AF70A40ED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8163660" y="261794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31</xdr:col>
      <xdr:colOff>256660</xdr:colOff>
      <xdr:row>10</xdr:row>
      <xdr:rowOff>40275</xdr:rowOff>
    </xdr:from>
    <xdr:to>
      <xdr:col>32</xdr:col>
      <xdr:colOff>338297</xdr:colOff>
      <xdr:row>12</xdr:row>
      <xdr:rowOff>139334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0CBA2B4-0A9A-A448-AE45-9DE5E8D14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/>
      </xdr:blipFill>
      <xdr:spPr>
        <a:xfrm>
          <a:off x="18163660" y="2059575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32</xdr:col>
      <xdr:colOff>450334</xdr:colOff>
      <xdr:row>19</xdr:row>
      <xdr:rowOff>8999</xdr:rowOff>
    </xdr:from>
    <xdr:ext cx="678537" cy="480059"/>
    <xdr:pic>
      <xdr:nvPicPr>
        <xdr:cNvPr id="168" name="Picture 23">
          <a:extLst>
            <a:ext uri="{FF2B5EF4-FFF2-40B4-BE49-F238E27FC236}">
              <a16:creationId xmlns:a16="http://schemas.microsoft.com/office/drawing/2014/main" id="{50F218D4-705E-0D47-853E-73B995E4ED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/>
        <a:srcRect/>
        <a:stretch/>
      </xdr:blipFill>
      <xdr:spPr bwMode="auto">
        <a:xfrm>
          <a:off x="18954234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38</xdr:col>
      <xdr:colOff>304800</xdr:colOff>
      <xdr:row>33</xdr:row>
      <xdr:rowOff>12700</xdr:rowOff>
    </xdr:from>
    <xdr:to>
      <xdr:col>40</xdr:col>
      <xdr:colOff>504368</xdr:colOff>
      <xdr:row>56</xdr:row>
      <xdr:rowOff>136524</xdr:rowOff>
    </xdr:to>
    <xdr:grpSp>
      <xdr:nvGrpSpPr>
        <xdr:cNvPr id="169" name="Group 168">
          <a:extLst>
            <a:ext uri="{FF2B5EF4-FFF2-40B4-BE49-F238E27FC236}">
              <a16:creationId xmlns:a16="http://schemas.microsoft.com/office/drawing/2014/main" id="{B86ABD31-AE4D-7F4E-A9DA-F0D9BED00C64}"/>
            </a:ext>
          </a:extLst>
        </xdr:cNvPr>
        <xdr:cNvGrpSpPr/>
      </xdr:nvGrpSpPr>
      <xdr:grpSpPr>
        <a:xfrm>
          <a:off x="22390100" y="6413500"/>
          <a:ext cx="1393368" cy="4505324"/>
          <a:chOff x="19799300" y="4940300"/>
          <a:chExt cx="1393368" cy="4505324"/>
        </a:xfrm>
      </xdr:grpSpPr>
      <xdr:pic>
        <xdr:nvPicPr>
          <xdr:cNvPr id="170" name="Picture 169">
            <a:extLst>
              <a:ext uri="{FF2B5EF4-FFF2-40B4-BE49-F238E27FC236}">
                <a16:creationId xmlns:a16="http://schemas.microsoft.com/office/drawing/2014/main" id="{8DB11172-1F36-F449-917A-3CAF8C3B403B}"/>
              </a:ext>
            </a:extLst>
          </xdr:cNvPr>
          <xdr:cNvPicPr/>
        </xdr:nvPicPr>
        <xdr:blipFill>
          <a:blip xmlns:r="http://schemas.openxmlformats.org/officeDocument/2006/relationships" r:embed="rId75"/>
          <a:srcRect/>
          <a:stretch/>
        </xdr:blipFill>
        <xdr:spPr>
          <a:xfrm>
            <a:off x="20488799" y="8956675"/>
            <a:ext cx="691102" cy="488949"/>
          </a:xfrm>
          <a:prstGeom prst="rect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</a:ln>
        </xdr:spPr>
      </xdr:pic>
      <xdr:pic>
        <xdr:nvPicPr>
          <xdr:cNvPr id="171" name="Picture 170">
            <a:extLst>
              <a:ext uri="{FF2B5EF4-FFF2-40B4-BE49-F238E27FC236}">
                <a16:creationId xmlns:a16="http://schemas.microsoft.com/office/drawing/2014/main" id="{A94C274D-4B3B-A142-BE2B-3A8BAC5874C3}"/>
              </a:ext>
            </a:extLst>
          </xdr:cNvPr>
          <xdr:cNvPicPr/>
        </xdr:nvPicPr>
        <xdr:blipFill>
          <a:blip xmlns:r="http://schemas.openxmlformats.org/officeDocument/2006/relationships" r:embed="rId74"/>
          <a:srcRect/>
          <a:stretch/>
        </xdr:blipFill>
        <xdr:spPr>
          <a:xfrm>
            <a:off x="20514131" y="4979670"/>
            <a:ext cx="678537" cy="480059"/>
          </a:xfrm>
          <a:prstGeom prst="rect">
            <a:avLst/>
          </a:prstGeom>
          <a:ln w="6350">
            <a:solidFill>
              <a:schemeClr val="tx1">
                <a:lumMod val="50000"/>
                <a:lumOff val="50000"/>
              </a:schemeClr>
            </a:solidFill>
          </a:ln>
        </xdr:spPr>
      </xdr:pic>
      <xdr:grpSp>
        <xdr:nvGrpSpPr>
          <xdr:cNvPr id="172" name="Group 4">
            <a:extLst>
              <a:ext uri="{FF2B5EF4-FFF2-40B4-BE49-F238E27FC236}">
                <a16:creationId xmlns:a16="http://schemas.microsoft.com/office/drawing/2014/main" id="{DC9D0F2E-850F-0C49-8BCB-55E43A00CA5E}"/>
              </a:ext>
            </a:extLst>
          </xdr:cNvPr>
          <xdr:cNvGrpSpPr>
            <a:grpSpLocks/>
          </xdr:cNvGrpSpPr>
        </xdr:nvGrpSpPr>
        <xdr:grpSpPr bwMode="auto">
          <a:xfrm>
            <a:off x="19799300" y="6934200"/>
            <a:ext cx="1219200" cy="393700"/>
            <a:chOff x="8267700" y="9372600"/>
            <a:chExt cx="1219200" cy="393700"/>
          </a:xfrm>
        </xdr:grpSpPr>
        <xdr:sp macro="" textlink="">
          <xdr:nvSpPr>
            <xdr:cNvPr id="175" name="Isosceles Triangle 154">
              <a:extLst>
                <a:ext uri="{FF2B5EF4-FFF2-40B4-BE49-F238E27FC236}">
                  <a16:creationId xmlns:a16="http://schemas.microsoft.com/office/drawing/2014/main" id="{75E16015-81B2-B440-A54A-EF5C5A38785D}"/>
                </a:ext>
              </a:extLst>
            </xdr:cNvPr>
            <xdr:cNvSpPr/>
          </xdr:nvSpPr>
          <xdr:spPr bwMode="auto">
            <a:xfrm>
              <a:off x="82677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sp macro="" textlink="">
          <xdr:nvSpPr>
            <xdr:cNvPr id="176" name="Isosceles Triangle 155">
              <a:extLst>
                <a:ext uri="{FF2B5EF4-FFF2-40B4-BE49-F238E27FC236}">
                  <a16:creationId xmlns:a16="http://schemas.microsoft.com/office/drawing/2014/main" id="{71FBFA76-489B-1045-95C8-A690E39A450F}"/>
                </a:ext>
              </a:extLst>
            </xdr:cNvPr>
            <xdr:cNvSpPr/>
          </xdr:nvSpPr>
          <xdr:spPr bwMode="auto">
            <a:xfrm>
              <a:off x="9309100" y="9372600"/>
              <a:ext cx="177800" cy="393700"/>
            </a:xfrm>
            <a:prstGeom prst="triangle">
              <a:avLst/>
            </a:prstGeom>
            <a:ln/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cxnSp macro="">
          <xdr:nvCxnSpPr>
            <xdr:cNvPr id="177" name="Straight Connector 176">
              <a:extLst>
                <a:ext uri="{FF2B5EF4-FFF2-40B4-BE49-F238E27FC236}">
                  <a16:creationId xmlns:a16="http://schemas.microsoft.com/office/drawing/2014/main" id="{E5AA7810-70A5-1540-BDD9-DD629885DEE5}"/>
                </a:ext>
              </a:extLst>
            </xdr:cNvPr>
            <xdr:cNvCxnSpPr/>
          </xdr:nvCxnSpPr>
          <xdr:spPr>
            <a:xfrm>
              <a:off x="8420100" y="9601200"/>
              <a:ext cx="914400" cy="0"/>
            </a:xfrm>
            <a:prstGeom prst="line">
              <a:avLst/>
            </a:prstGeom>
            <a:ln>
              <a:solidFill>
                <a:srgbClr val="FF6600"/>
              </a:solidFill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73" name="Straight Connector 172">
            <a:extLst>
              <a:ext uri="{FF2B5EF4-FFF2-40B4-BE49-F238E27FC236}">
                <a16:creationId xmlns:a16="http://schemas.microsoft.com/office/drawing/2014/main" id="{665A19D4-42C2-3640-A3A3-9E387D80415C}"/>
              </a:ext>
            </a:extLst>
          </xdr:cNvPr>
          <xdr:cNvCxnSpPr/>
        </xdr:nvCxnSpPr>
        <xdr:spPr bwMode="auto">
          <a:xfrm>
            <a:off x="20358100" y="7264400"/>
            <a:ext cx="0" cy="21209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4" name="Straight Connector 173">
            <a:extLst>
              <a:ext uri="{FF2B5EF4-FFF2-40B4-BE49-F238E27FC236}">
                <a16:creationId xmlns:a16="http://schemas.microsoft.com/office/drawing/2014/main" id="{1DEB784D-47AF-B446-912A-52611511E3CA}"/>
              </a:ext>
            </a:extLst>
          </xdr:cNvPr>
          <xdr:cNvCxnSpPr/>
        </xdr:nvCxnSpPr>
        <xdr:spPr bwMode="auto">
          <a:xfrm>
            <a:off x="20370800" y="4940300"/>
            <a:ext cx="0" cy="21082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365125</xdr:colOff>
      <xdr:row>31</xdr:row>
      <xdr:rowOff>102868</xdr:rowOff>
    </xdr:from>
    <xdr:to>
      <xdr:col>30</xdr:col>
      <xdr:colOff>560604</xdr:colOff>
      <xdr:row>56</xdr:row>
      <xdr:rowOff>82225</xdr:rowOff>
    </xdr:to>
    <xdr:grpSp>
      <xdr:nvGrpSpPr>
        <xdr:cNvPr id="178" name="Group 177">
          <a:extLst>
            <a:ext uri="{FF2B5EF4-FFF2-40B4-BE49-F238E27FC236}">
              <a16:creationId xmlns:a16="http://schemas.microsoft.com/office/drawing/2014/main" id="{F0048AD8-3CD2-AC4B-A93C-EC34E2CE008B}"/>
            </a:ext>
          </a:extLst>
        </xdr:cNvPr>
        <xdr:cNvGrpSpPr/>
      </xdr:nvGrpSpPr>
      <xdr:grpSpPr>
        <a:xfrm>
          <a:off x="16481425" y="6122668"/>
          <a:ext cx="1389279" cy="4741857"/>
          <a:chOff x="16481425" y="5932168"/>
          <a:chExt cx="1389279" cy="4741857"/>
        </a:xfrm>
      </xdr:grpSpPr>
      <xdr:grpSp>
        <xdr:nvGrpSpPr>
          <xdr:cNvPr id="179" name="Group 178">
            <a:extLst>
              <a:ext uri="{FF2B5EF4-FFF2-40B4-BE49-F238E27FC236}">
                <a16:creationId xmlns:a16="http://schemas.microsoft.com/office/drawing/2014/main" id="{177DD299-BF27-A340-916E-D03C883AC397}"/>
              </a:ext>
            </a:extLst>
          </xdr:cNvPr>
          <xdr:cNvGrpSpPr/>
        </xdr:nvGrpSpPr>
        <xdr:grpSpPr>
          <a:xfrm>
            <a:off x="16481425" y="5932168"/>
            <a:ext cx="1389279" cy="3545207"/>
            <a:chOff x="18145125" y="4585968"/>
            <a:chExt cx="1389279" cy="3545207"/>
          </a:xfrm>
        </xdr:grpSpPr>
        <xdr:grpSp>
          <xdr:nvGrpSpPr>
            <xdr:cNvPr id="182" name="Group 181">
              <a:extLst>
                <a:ext uri="{FF2B5EF4-FFF2-40B4-BE49-F238E27FC236}">
                  <a16:creationId xmlns:a16="http://schemas.microsoft.com/office/drawing/2014/main" id="{C98CDD8D-E6DF-9E46-8F31-93A9654BB1A6}"/>
                </a:ext>
              </a:extLst>
            </xdr:cNvPr>
            <xdr:cNvGrpSpPr/>
          </xdr:nvGrpSpPr>
          <xdr:grpSpPr>
            <a:xfrm>
              <a:off x="18145125" y="5032375"/>
              <a:ext cx="1117600" cy="3098800"/>
              <a:chOff x="17433925" y="5921375"/>
              <a:chExt cx="1117600" cy="3098800"/>
            </a:xfrm>
          </xdr:grpSpPr>
          <xdr:grpSp>
            <xdr:nvGrpSpPr>
              <xdr:cNvPr id="185" name="Group 184">
                <a:extLst>
                  <a:ext uri="{FF2B5EF4-FFF2-40B4-BE49-F238E27FC236}">
                    <a16:creationId xmlns:a16="http://schemas.microsoft.com/office/drawing/2014/main" id="{F48BF18C-F6E6-9B4C-9C88-75C8087FDEE1}"/>
                  </a:ext>
                </a:extLst>
              </xdr:cNvPr>
              <xdr:cNvGrpSpPr/>
            </xdr:nvGrpSpPr>
            <xdr:grpSpPr>
              <a:xfrm>
                <a:off x="17433925" y="5921375"/>
                <a:ext cx="1117600" cy="3098800"/>
                <a:chOff x="17522825" y="5972175"/>
                <a:chExt cx="1117600" cy="3098800"/>
              </a:xfrm>
            </xdr:grpSpPr>
            <xdr:grpSp>
              <xdr:nvGrpSpPr>
                <xdr:cNvPr id="187" name="Group 186">
                  <a:extLst>
                    <a:ext uri="{FF2B5EF4-FFF2-40B4-BE49-F238E27FC236}">
                      <a16:creationId xmlns:a16="http://schemas.microsoft.com/office/drawing/2014/main" id="{13358B64-F79D-0246-9915-DBDC8F4801CC}"/>
                    </a:ext>
                  </a:extLst>
                </xdr:cNvPr>
                <xdr:cNvGrpSpPr/>
              </xdr:nvGrpSpPr>
              <xdr:grpSpPr>
                <a:xfrm>
                  <a:off x="18097500" y="6962775"/>
                  <a:ext cx="542925" cy="2108200"/>
                  <a:chOff x="16195675" y="8115300"/>
                  <a:chExt cx="542925" cy="2108200"/>
                </a:xfrm>
              </xdr:grpSpPr>
              <xdr:sp macro="" textlink="">
                <xdr:nvSpPr>
                  <xdr:cNvPr id="192" name="Oval 191">
                    <a:extLst>
                      <a:ext uri="{FF2B5EF4-FFF2-40B4-BE49-F238E27FC236}">
                        <a16:creationId xmlns:a16="http://schemas.microsoft.com/office/drawing/2014/main" id="{AFF5817B-738C-874E-A4E9-89B9F7392C9E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3" name="Oval 192">
                    <a:extLst>
                      <a:ext uri="{FF2B5EF4-FFF2-40B4-BE49-F238E27FC236}">
                        <a16:creationId xmlns:a16="http://schemas.microsoft.com/office/drawing/2014/main" id="{1D7501D9-F637-2E4B-8035-7590CADE05C6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4" name="Straight Arrow Connector 193">
                    <a:extLst>
                      <a:ext uri="{FF2B5EF4-FFF2-40B4-BE49-F238E27FC236}">
                        <a16:creationId xmlns:a16="http://schemas.microsoft.com/office/drawing/2014/main" id="{87844120-1041-BF4F-8588-D7C71DE4B067}"/>
                      </a:ext>
                    </a:extLst>
                  </xdr:cNvPr>
                  <xdr:cNvCxnSpPr/>
                </xdr:nvCxnSpPr>
                <xdr:spPr>
                  <a:xfrm flipV="1">
                    <a:off x="16195675" y="90805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188" name="Group 187">
                  <a:extLst>
                    <a:ext uri="{FF2B5EF4-FFF2-40B4-BE49-F238E27FC236}">
                      <a16:creationId xmlns:a16="http://schemas.microsoft.com/office/drawing/2014/main" id="{633A2C69-8DA5-2C48-A42D-0E8D7CCA6FDB}"/>
                    </a:ext>
                  </a:extLst>
                </xdr:cNvPr>
                <xdr:cNvGrpSpPr/>
              </xdr:nvGrpSpPr>
              <xdr:grpSpPr>
                <a:xfrm>
                  <a:off x="17522825" y="5972175"/>
                  <a:ext cx="574675" cy="2108200"/>
                  <a:chOff x="16446500" y="7124700"/>
                  <a:chExt cx="574675" cy="2108200"/>
                </a:xfrm>
              </xdr:grpSpPr>
              <xdr:sp macro="" textlink="">
                <xdr:nvSpPr>
                  <xdr:cNvPr id="189" name="Oval 188">
                    <a:extLst>
                      <a:ext uri="{FF2B5EF4-FFF2-40B4-BE49-F238E27FC236}">
                        <a16:creationId xmlns:a16="http://schemas.microsoft.com/office/drawing/2014/main" id="{9BA88A6B-B64D-124E-9049-DAA9F5AD1FEE}"/>
                      </a:ext>
                    </a:extLst>
                  </xdr:cNvPr>
                  <xdr:cNvSpPr/>
                </xdr:nvSpPr>
                <xdr:spPr>
                  <a:xfrm>
                    <a:off x="16446500" y="89408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190" name="Oval 189">
                    <a:extLst>
                      <a:ext uri="{FF2B5EF4-FFF2-40B4-BE49-F238E27FC236}">
                        <a16:creationId xmlns:a16="http://schemas.microsoft.com/office/drawing/2014/main" id="{98C327BE-2CFB-2F4C-9C82-EB821ECCA7D9}"/>
                      </a:ext>
                    </a:extLst>
                  </xdr:cNvPr>
                  <xdr:cNvSpPr/>
                </xdr:nvSpPr>
                <xdr:spPr>
                  <a:xfrm>
                    <a:off x="16446500" y="8115300"/>
                    <a:ext cx="292100" cy="292100"/>
                  </a:xfrm>
                  <a:prstGeom prst="ellipse">
                    <a:avLst/>
                  </a:prstGeom>
                  <a:pattFill prst="smGrid">
                    <a:fgClr>
                      <a:schemeClr val="tx1"/>
                    </a:fgClr>
                    <a:bgClr>
                      <a:schemeClr val="bg1"/>
                    </a:bgClr>
                  </a:pattFill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3">
                    <a:schemeClr val="accent1"/>
                  </a:fillRef>
                  <a:effectRef idx="2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tlCol="0" anchor="ctr"/>
                  <a:lstStyle/>
                  <a:p>
                    <a:pPr algn="l"/>
                    <a:endParaRPr lang="en-US" sz="1100"/>
                  </a:p>
                </xdr:txBody>
              </xdr:sp>
              <xdr:cxnSp macro="">
                <xdr:nvCxnSpPr>
                  <xdr:cNvPr id="191" name="Straight Arrow Connector 190">
                    <a:extLst>
                      <a:ext uri="{FF2B5EF4-FFF2-40B4-BE49-F238E27FC236}">
                        <a16:creationId xmlns:a16="http://schemas.microsoft.com/office/drawing/2014/main" id="{006851D8-8B20-AD4C-B9C4-76BEA1D7BE33}"/>
                      </a:ext>
                    </a:extLst>
                  </xdr:cNvPr>
                  <xdr:cNvCxnSpPr/>
                </xdr:nvCxnSpPr>
                <xdr:spPr>
                  <a:xfrm flipV="1">
                    <a:off x="17021175" y="7124700"/>
                    <a:ext cx="0" cy="1143000"/>
                  </a:xfrm>
                  <a:prstGeom prst="straightConnector1">
                    <a:avLst/>
                  </a:prstGeom>
                  <a:ln w="12700">
                    <a:solidFill>
                      <a:srgbClr val="008000"/>
                    </a:solidFill>
                    <a:tailEnd type="arrow"/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cxnSp macro="">
            <xdr:nvCxnSpPr>
              <xdr:cNvPr id="186" name="Straight Arrow Connector 185">
                <a:extLst>
                  <a:ext uri="{FF2B5EF4-FFF2-40B4-BE49-F238E27FC236}">
                    <a16:creationId xmlns:a16="http://schemas.microsoft.com/office/drawing/2014/main" id="{564E64D7-7C1B-5449-92EE-941AE717B8B5}"/>
                  </a:ext>
                </a:extLst>
              </xdr:cNvPr>
              <xdr:cNvCxnSpPr/>
            </xdr:nvCxnSpPr>
            <xdr:spPr>
              <a:xfrm flipH="1" flipV="1">
                <a:off x="18005425" y="7026275"/>
                <a:ext cx="3175" cy="898525"/>
              </a:xfrm>
              <a:prstGeom prst="straightConnector1">
                <a:avLst/>
              </a:prstGeom>
              <a:ln w="12700">
                <a:solidFill>
                  <a:srgbClr val="008000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183" name="Picture 30">
              <a:extLst>
                <a:ext uri="{FF2B5EF4-FFF2-40B4-BE49-F238E27FC236}">
                  <a16:creationId xmlns:a16="http://schemas.microsoft.com/office/drawing/2014/main" id="{492B78E7-FCC5-1544-ACD7-D533C214DEC9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6"/>
            <a:srcRect/>
            <a:stretch/>
          </xdr:blipFill>
          <xdr:spPr bwMode="auto">
            <a:xfrm>
              <a:off x="18824003" y="7636692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4" name="Picture 36">
              <a:extLst>
                <a:ext uri="{FF2B5EF4-FFF2-40B4-BE49-F238E27FC236}">
                  <a16:creationId xmlns:a16="http://schemas.microsoft.com/office/drawing/2014/main" id="{1EBFDF41-49BA-434B-AB3E-277AB9D33CD5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53"/>
            <a:srcRect/>
            <a:stretch/>
          </xdr:blipFill>
          <xdr:spPr bwMode="auto">
            <a:xfrm>
              <a:off x="18849404" y="4585968"/>
              <a:ext cx="685000" cy="484632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180" name="Straight Arrow Connector 179">
            <a:extLst>
              <a:ext uri="{FF2B5EF4-FFF2-40B4-BE49-F238E27FC236}">
                <a16:creationId xmlns:a16="http://schemas.microsoft.com/office/drawing/2014/main" id="{35E471A5-F908-CB48-A598-08E787713503}"/>
              </a:ext>
            </a:extLst>
          </xdr:cNvPr>
          <xdr:cNvCxnSpPr/>
        </xdr:nvCxnSpPr>
        <xdr:spPr>
          <a:xfrm flipV="1">
            <a:off x="17052925" y="9488168"/>
            <a:ext cx="0" cy="1143000"/>
          </a:xfrm>
          <a:prstGeom prst="straightConnector1">
            <a:avLst/>
          </a:prstGeom>
          <a:ln w="12700">
            <a:solidFill>
              <a:srgbClr val="008000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pic>
        <xdr:nvPicPr>
          <xdr:cNvPr id="181" name="Picture 34">
            <a:extLst>
              <a:ext uri="{FF2B5EF4-FFF2-40B4-BE49-F238E27FC236}">
                <a16:creationId xmlns:a16="http://schemas.microsoft.com/office/drawing/2014/main" id="{03A2E09F-8612-8742-A1A7-9286FAFC731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/>
          <a:srcRect/>
          <a:stretch/>
        </xdr:blipFill>
        <xdr:spPr bwMode="auto">
          <a:xfrm>
            <a:off x="17170799" y="10189393"/>
            <a:ext cx="685000" cy="484632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31</xdr:col>
      <xdr:colOff>215900</xdr:colOff>
      <xdr:row>31</xdr:row>
      <xdr:rowOff>44378</xdr:rowOff>
    </xdr:from>
    <xdr:to>
      <xdr:col>34</xdr:col>
      <xdr:colOff>390067</xdr:colOff>
      <xdr:row>42</xdr:row>
      <xdr:rowOff>156138</xdr:rowOff>
    </xdr:to>
    <xdr:grpSp>
      <xdr:nvGrpSpPr>
        <xdr:cNvPr id="203" name="Group 202">
          <a:extLst>
            <a:ext uri="{FF2B5EF4-FFF2-40B4-BE49-F238E27FC236}">
              <a16:creationId xmlns:a16="http://schemas.microsoft.com/office/drawing/2014/main" id="{E96108B0-797D-994B-8CE0-3FAD76727FCA}"/>
            </a:ext>
          </a:extLst>
        </xdr:cNvPr>
        <xdr:cNvGrpSpPr/>
      </xdr:nvGrpSpPr>
      <xdr:grpSpPr>
        <a:xfrm>
          <a:off x="18122900" y="6064178"/>
          <a:ext cx="1964867" cy="2207260"/>
          <a:chOff x="25107900" y="8058078"/>
          <a:chExt cx="1964867" cy="2207260"/>
        </a:xfrm>
      </xdr:grpSpPr>
      <xdr:grpSp>
        <xdr:nvGrpSpPr>
          <xdr:cNvPr id="204" name="Group 203">
            <a:extLst>
              <a:ext uri="{FF2B5EF4-FFF2-40B4-BE49-F238E27FC236}">
                <a16:creationId xmlns:a16="http://schemas.microsoft.com/office/drawing/2014/main" id="{1D2B6B72-BD99-1848-B780-583706A4C527}"/>
              </a:ext>
            </a:extLst>
          </xdr:cNvPr>
          <xdr:cNvGrpSpPr/>
        </xdr:nvGrpSpPr>
        <xdr:grpSpPr>
          <a:xfrm>
            <a:off x="25253434" y="8058078"/>
            <a:ext cx="1819333" cy="2207260"/>
            <a:chOff x="16033234" y="8464478"/>
            <a:chExt cx="1819333" cy="2207260"/>
          </a:xfrm>
        </xdr:grpSpPr>
        <xdr:pic>
          <xdr:nvPicPr>
            <xdr:cNvPr id="206" name="Picture 30">
              <a:extLst>
                <a:ext uri="{FF2B5EF4-FFF2-40B4-BE49-F238E27FC236}">
                  <a16:creationId xmlns:a16="http://schemas.microsoft.com/office/drawing/2014/main" id="{05A9D24D-3AA2-B942-B776-C513ADEAF3AB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2"/>
            <a:srcRect/>
            <a:stretch/>
          </xdr:blipFill>
          <xdr:spPr bwMode="auto">
            <a:xfrm>
              <a:off x="160332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7" name="Picture 34">
              <a:extLst>
                <a:ext uri="{FF2B5EF4-FFF2-40B4-BE49-F238E27FC236}">
                  <a16:creationId xmlns:a16="http://schemas.microsoft.com/office/drawing/2014/main" id="{65D43CFB-21EE-DA4D-A600-FA6968FD4E38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7"/>
            <a:srcRect/>
            <a:stretch/>
          </xdr:blipFill>
          <xdr:spPr bwMode="auto">
            <a:xfrm>
              <a:off x="17174030" y="101916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05" name="Straight Arrow Connector 204">
            <a:extLst>
              <a:ext uri="{FF2B5EF4-FFF2-40B4-BE49-F238E27FC236}">
                <a16:creationId xmlns:a16="http://schemas.microsoft.com/office/drawing/2014/main" id="{5ECD8743-6EA8-9A41-86C0-F54746AF5CF8}"/>
              </a:ext>
            </a:extLst>
          </xdr:cNvPr>
          <xdr:cNvCxnSpPr/>
        </xdr:nvCxnSpPr>
        <xdr:spPr>
          <a:xfrm flipH="1" flipV="1">
            <a:off x="25107900" y="8534400"/>
            <a:ext cx="11684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228600</xdr:colOff>
      <xdr:row>43</xdr:row>
      <xdr:rowOff>133278</xdr:rowOff>
    </xdr:from>
    <xdr:to>
      <xdr:col>34</xdr:col>
      <xdr:colOff>392271</xdr:colOff>
      <xdr:row>55</xdr:row>
      <xdr:rowOff>67238</xdr:rowOff>
    </xdr:to>
    <xdr:grpSp>
      <xdr:nvGrpSpPr>
        <xdr:cNvPr id="208" name="Group 207">
          <a:extLst>
            <a:ext uri="{FF2B5EF4-FFF2-40B4-BE49-F238E27FC236}">
              <a16:creationId xmlns:a16="http://schemas.microsoft.com/office/drawing/2014/main" id="{F8B25010-04EB-2945-9605-F29B1D349E93}"/>
            </a:ext>
          </a:extLst>
        </xdr:cNvPr>
        <xdr:cNvGrpSpPr/>
      </xdr:nvGrpSpPr>
      <xdr:grpSpPr>
        <a:xfrm>
          <a:off x="18135600" y="8439078"/>
          <a:ext cx="1954371" cy="2219960"/>
          <a:chOff x="26276300" y="8058078"/>
          <a:chExt cx="1954371" cy="2219960"/>
        </a:xfrm>
      </xdr:grpSpPr>
      <xdr:grpSp>
        <xdr:nvGrpSpPr>
          <xdr:cNvPr id="209" name="Group 208">
            <a:extLst>
              <a:ext uri="{FF2B5EF4-FFF2-40B4-BE49-F238E27FC236}">
                <a16:creationId xmlns:a16="http://schemas.microsoft.com/office/drawing/2014/main" id="{95B499EE-43E4-0246-A96D-B4AE27694DA9}"/>
              </a:ext>
            </a:extLst>
          </xdr:cNvPr>
          <xdr:cNvGrpSpPr/>
        </xdr:nvGrpSpPr>
        <xdr:grpSpPr>
          <a:xfrm>
            <a:off x="26394230" y="8058078"/>
            <a:ext cx="1836441" cy="2219960"/>
            <a:chOff x="17174030" y="8464478"/>
            <a:chExt cx="1836441" cy="2219960"/>
          </a:xfrm>
        </xdr:grpSpPr>
        <xdr:pic>
          <xdr:nvPicPr>
            <xdr:cNvPr id="211" name="Picture 30">
              <a:extLst>
                <a:ext uri="{FF2B5EF4-FFF2-40B4-BE49-F238E27FC236}">
                  <a16:creationId xmlns:a16="http://schemas.microsoft.com/office/drawing/2014/main" id="{28418B19-CCC8-1140-B114-E9813C8FAED7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62"/>
            <a:srcRect/>
            <a:stretch/>
          </xdr:blipFill>
          <xdr:spPr bwMode="auto">
            <a:xfrm>
              <a:off x="18331934" y="8464478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12" name="Picture 34">
              <a:extLst>
                <a:ext uri="{FF2B5EF4-FFF2-40B4-BE49-F238E27FC236}">
                  <a16:creationId xmlns:a16="http://schemas.microsoft.com/office/drawing/2014/main" id="{77C588F3-C2E5-174A-B327-3235D26DFB12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7"/>
            <a:srcRect/>
            <a:stretch/>
          </xdr:blipFill>
          <xdr:spPr bwMode="auto">
            <a:xfrm>
              <a:off x="17174030" y="10204379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10" name="Straight Arrow Connector 209">
            <a:extLst>
              <a:ext uri="{FF2B5EF4-FFF2-40B4-BE49-F238E27FC236}">
                <a16:creationId xmlns:a16="http://schemas.microsoft.com/office/drawing/2014/main" id="{FBC02088-FF36-364B-87E3-4518AE3C8A50}"/>
              </a:ext>
            </a:extLst>
          </xdr:cNvPr>
          <xdr:cNvCxnSpPr/>
        </xdr:nvCxnSpPr>
        <xdr:spPr>
          <a:xfrm flipV="1">
            <a:off x="26276300" y="8534400"/>
            <a:ext cx="1193800" cy="17145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40</xdr:col>
      <xdr:colOff>444500</xdr:colOff>
      <xdr:row>32</xdr:row>
      <xdr:rowOff>25400</xdr:rowOff>
    </xdr:from>
    <xdr:to>
      <xdr:col>45</xdr:col>
      <xdr:colOff>212268</xdr:colOff>
      <xdr:row>62</xdr:row>
      <xdr:rowOff>22859</xdr:rowOff>
    </xdr:to>
    <xdr:grpSp>
      <xdr:nvGrpSpPr>
        <xdr:cNvPr id="223" name="Group 222">
          <a:extLst>
            <a:ext uri="{FF2B5EF4-FFF2-40B4-BE49-F238E27FC236}">
              <a16:creationId xmlns:a16="http://schemas.microsoft.com/office/drawing/2014/main" id="{322B709E-7A1C-5641-8CC5-D484BA1BC3F5}"/>
            </a:ext>
          </a:extLst>
        </xdr:cNvPr>
        <xdr:cNvGrpSpPr/>
      </xdr:nvGrpSpPr>
      <xdr:grpSpPr>
        <a:xfrm>
          <a:off x="23723600" y="6235700"/>
          <a:ext cx="2752268" cy="5712459"/>
          <a:chOff x="28194000" y="2146300"/>
          <a:chExt cx="2752268" cy="5712459"/>
        </a:xfrm>
      </xdr:grpSpPr>
      <xdr:grpSp>
        <xdr:nvGrpSpPr>
          <xdr:cNvPr id="224" name="Group 223">
            <a:extLst>
              <a:ext uri="{FF2B5EF4-FFF2-40B4-BE49-F238E27FC236}">
                <a16:creationId xmlns:a16="http://schemas.microsoft.com/office/drawing/2014/main" id="{3CB649D3-2EAF-2F46-9552-35A269C80FCF}"/>
              </a:ext>
            </a:extLst>
          </xdr:cNvPr>
          <xdr:cNvGrpSpPr/>
        </xdr:nvGrpSpPr>
        <xdr:grpSpPr>
          <a:xfrm>
            <a:off x="28194000" y="3289300"/>
            <a:ext cx="2752268" cy="4569459"/>
            <a:chOff x="23495000" y="3568700"/>
            <a:chExt cx="2752268" cy="4569459"/>
          </a:xfrm>
        </xdr:grpSpPr>
        <xdr:grpSp>
          <xdr:nvGrpSpPr>
            <xdr:cNvPr id="226" name="Group 10">
              <a:extLst>
                <a:ext uri="{FF2B5EF4-FFF2-40B4-BE49-F238E27FC236}">
                  <a16:creationId xmlns:a16="http://schemas.microsoft.com/office/drawing/2014/main" id="{8FF9415F-B330-E044-B784-5CC60247DB2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495000" y="3568700"/>
              <a:ext cx="1981200" cy="4559300"/>
              <a:chOff x="558800" y="4787900"/>
              <a:chExt cx="1981200" cy="4559300"/>
            </a:xfrm>
          </xdr:grpSpPr>
          <xdr:cxnSp macro="">
            <xdr:nvCxnSpPr>
              <xdr:cNvPr id="228" name="Straight Arrow Connector 227">
                <a:extLst>
                  <a:ext uri="{FF2B5EF4-FFF2-40B4-BE49-F238E27FC236}">
                    <a16:creationId xmlns:a16="http://schemas.microsoft.com/office/drawing/2014/main" id="{BBD9C4BB-F533-6743-9687-15475EBF04FE}"/>
                  </a:ext>
                </a:extLst>
              </xdr:cNvPr>
              <xdr:cNvCxnSpPr/>
            </xdr:nvCxnSpPr>
            <xdr:spPr>
              <a:xfrm flipV="1">
                <a:off x="2527300" y="4787900"/>
                <a:ext cx="12700" cy="45593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229" name="Group 4">
                <a:extLst>
                  <a:ext uri="{FF2B5EF4-FFF2-40B4-BE49-F238E27FC236}">
                    <a16:creationId xmlns:a16="http://schemas.microsoft.com/office/drawing/2014/main" id="{CAFEADED-8F40-7F47-AF80-385D00E097B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58800" y="6807200"/>
                <a:ext cx="1155700" cy="406400"/>
                <a:chOff x="8521700" y="8775700"/>
                <a:chExt cx="1155700" cy="406400"/>
              </a:xfrm>
            </xdr:grpSpPr>
            <xdr:cxnSp macro="">
              <xdr:nvCxnSpPr>
                <xdr:cNvPr id="232" name="Straight Connector 231">
                  <a:extLst>
                    <a:ext uri="{FF2B5EF4-FFF2-40B4-BE49-F238E27FC236}">
                      <a16:creationId xmlns:a16="http://schemas.microsoft.com/office/drawing/2014/main" id="{26AA354D-8730-814F-BA7B-58483162A28B}"/>
                    </a:ext>
                  </a:extLst>
                </xdr:cNvPr>
                <xdr:cNvCxnSpPr/>
              </xdr:nvCxnSpPr>
              <xdr:spPr>
                <a:xfrm>
                  <a:off x="8636000" y="8940800"/>
                  <a:ext cx="914400" cy="0"/>
                </a:xfrm>
                <a:prstGeom prst="line">
                  <a:avLst/>
                </a:prstGeom>
                <a:ln>
                  <a:solidFill>
                    <a:srgbClr val="FF6600"/>
                  </a:solidFill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233" name="Isosceles Triangle 112">
                  <a:extLst>
                    <a:ext uri="{FF2B5EF4-FFF2-40B4-BE49-F238E27FC236}">
                      <a16:creationId xmlns:a16="http://schemas.microsoft.com/office/drawing/2014/main" id="{F2FA4BBB-C041-6C49-8331-ED6FA7A50587}"/>
                    </a:ext>
                  </a:extLst>
                </xdr:cNvPr>
                <xdr:cNvSpPr/>
              </xdr:nvSpPr>
              <xdr:spPr bwMode="auto">
                <a:xfrm>
                  <a:off x="8521700" y="87884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  <xdr:sp macro="" textlink="">
              <xdr:nvSpPr>
                <xdr:cNvPr id="234" name="Isosceles Triangle 113">
                  <a:extLst>
                    <a:ext uri="{FF2B5EF4-FFF2-40B4-BE49-F238E27FC236}">
                      <a16:creationId xmlns:a16="http://schemas.microsoft.com/office/drawing/2014/main" id="{612F2345-2FEB-184D-9D10-69FDEB48D330}"/>
                    </a:ext>
                  </a:extLst>
                </xdr:cNvPr>
                <xdr:cNvSpPr/>
              </xdr:nvSpPr>
              <xdr:spPr bwMode="auto">
                <a:xfrm>
                  <a:off x="9499600" y="87757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</xdr:grpSp>
          <xdr:cxnSp macro="">
            <xdr:nvCxnSpPr>
              <xdr:cNvPr id="230" name="Straight Connector 229">
                <a:extLst>
                  <a:ext uri="{FF2B5EF4-FFF2-40B4-BE49-F238E27FC236}">
                    <a16:creationId xmlns:a16="http://schemas.microsoft.com/office/drawing/2014/main" id="{F34CC228-B23F-4A44-929F-D1D4598A2EE1}"/>
                  </a:ext>
                </a:extLst>
              </xdr:cNvPr>
              <xdr:cNvCxnSpPr/>
            </xdr:nvCxnSpPr>
            <xdr:spPr>
              <a:xfrm>
                <a:off x="1663700" y="7086600"/>
                <a:ext cx="850900" cy="22479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1" name="Straight Connector 230">
                <a:extLst>
                  <a:ext uri="{FF2B5EF4-FFF2-40B4-BE49-F238E27FC236}">
                    <a16:creationId xmlns:a16="http://schemas.microsoft.com/office/drawing/2014/main" id="{E8F6E5C9-88F1-C540-AEBB-5EB078B3163A}"/>
                  </a:ext>
                </a:extLst>
              </xdr:cNvPr>
              <xdr:cNvCxnSpPr/>
            </xdr:nvCxnSpPr>
            <xdr:spPr>
              <a:xfrm flipH="1">
                <a:off x="1651000" y="4851400"/>
                <a:ext cx="863600" cy="22225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227" name="Picture 24">
              <a:extLst>
                <a:ext uri="{FF2B5EF4-FFF2-40B4-BE49-F238E27FC236}">
                  <a16:creationId xmlns:a16="http://schemas.microsoft.com/office/drawing/2014/main" id="{48E029C1-D3BE-5A4F-966D-6B8B1A50F020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78"/>
            <a:srcRect/>
            <a:stretch/>
          </xdr:blipFill>
          <xdr:spPr bwMode="auto">
            <a:xfrm>
              <a:off x="25568731" y="7658100"/>
              <a:ext cx="678537" cy="480059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cxnSp macro="">
        <xdr:nvCxnSpPr>
          <xdr:cNvPr id="225" name="Straight Arrow Connector 224">
            <a:extLst>
              <a:ext uri="{FF2B5EF4-FFF2-40B4-BE49-F238E27FC236}">
                <a16:creationId xmlns:a16="http://schemas.microsoft.com/office/drawing/2014/main" id="{CC41D38B-8BC2-E948-BBD2-7E8D75FD401F}"/>
              </a:ext>
            </a:extLst>
          </xdr:cNvPr>
          <xdr:cNvCxnSpPr/>
        </xdr:nvCxnSpPr>
        <xdr:spPr>
          <a:xfrm flipV="1">
            <a:off x="30175200" y="2146300"/>
            <a:ext cx="0" cy="1143000"/>
          </a:xfrm>
          <a:prstGeom prst="straightConnector1">
            <a:avLst/>
          </a:prstGeom>
          <a:ln w="12700">
            <a:solidFill>
              <a:srgbClr val="025B4D"/>
            </a:solidFill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34</xdr:col>
      <xdr:colOff>54430</xdr:colOff>
      <xdr:row>7</xdr:row>
      <xdr:rowOff>7184</xdr:rowOff>
    </xdr:from>
    <xdr:ext cx="678537" cy="480059"/>
    <xdr:pic>
      <xdr:nvPicPr>
        <xdr:cNvPr id="236" name="Picture 4">
          <a:extLst>
            <a:ext uri="{FF2B5EF4-FFF2-40B4-BE49-F238E27FC236}">
              <a16:creationId xmlns:a16="http://schemas.microsoft.com/office/drawing/2014/main" id="{4F532FF9-F330-2141-820A-3F29B1912A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19752130" y="145498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54430</xdr:colOff>
      <xdr:row>10</xdr:row>
      <xdr:rowOff>32583</xdr:rowOff>
    </xdr:from>
    <xdr:ext cx="678537" cy="480059"/>
    <xdr:pic>
      <xdr:nvPicPr>
        <xdr:cNvPr id="237" name="Picture 5">
          <a:extLst>
            <a:ext uri="{FF2B5EF4-FFF2-40B4-BE49-F238E27FC236}">
              <a16:creationId xmlns:a16="http://schemas.microsoft.com/office/drawing/2014/main" id="{1B3A860A-CAB8-9C45-A2E2-F74D011FF4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/>
        <a:srcRect/>
        <a:stretch/>
      </xdr:blipFill>
      <xdr:spPr bwMode="auto">
        <a:xfrm>
          <a:off x="19752130" y="20518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54429</xdr:colOff>
      <xdr:row>13</xdr:row>
      <xdr:rowOff>27141</xdr:rowOff>
    </xdr:from>
    <xdr:ext cx="678537" cy="480059"/>
    <xdr:pic>
      <xdr:nvPicPr>
        <xdr:cNvPr id="238" name="Picture 6">
          <a:extLst>
            <a:ext uri="{FF2B5EF4-FFF2-40B4-BE49-F238E27FC236}">
              <a16:creationId xmlns:a16="http://schemas.microsoft.com/office/drawing/2014/main" id="{420A3046-2C43-514A-8178-846327B05F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/>
        <a:srcRect/>
        <a:stretch/>
      </xdr:blipFill>
      <xdr:spPr bwMode="auto">
        <a:xfrm>
          <a:off x="19752129" y="2617941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50800</xdr:colOff>
      <xdr:row>16</xdr:row>
      <xdr:rowOff>14441</xdr:rowOff>
    </xdr:from>
    <xdr:ext cx="685798" cy="480059"/>
    <xdr:pic>
      <xdr:nvPicPr>
        <xdr:cNvPr id="241" name="Picture 15">
          <a:extLst>
            <a:ext uri="{FF2B5EF4-FFF2-40B4-BE49-F238E27FC236}">
              <a16:creationId xmlns:a16="http://schemas.microsoft.com/office/drawing/2014/main" id="{7CED039D-5327-B44A-95A5-55710619AE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748500" y="2986241"/>
          <a:ext cx="685798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34</xdr:col>
      <xdr:colOff>54429</xdr:colOff>
      <xdr:row>24</xdr:row>
      <xdr:rowOff>181354</xdr:rowOff>
    </xdr:from>
    <xdr:to>
      <xdr:col>35</xdr:col>
      <xdr:colOff>136066</xdr:colOff>
      <xdr:row>27</xdr:row>
      <xdr:rowOff>89913</xdr:rowOff>
    </xdr:to>
    <xdr:pic>
      <xdr:nvPicPr>
        <xdr:cNvPr id="242" name="Picture 27">
          <a:extLst>
            <a:ext uri="{FF2B5EF4-FFF2-40B4-BE49-F238E27FC236}">
              <a16:creationId xmlns:a16="http://schemas.microsoft.com/office/drawing/2014/main" id="{FE58CBA4-CF45-A341-8798-AFD8BAF05E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/>
        <a:srcRect/>
        <a:stretch/>
      </xdr:blipFill>
      <xdr:spPr bwMode="auto">
        <a:xfrm>
          <a:off x="19752129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259835</xdr:colOff>
      <xdr:row>21</xdr:row>
      <xdr:rowOff>184078</xdr:rowOff>
    </xdr:from>
    <xdr:to>
      <xdr:col>36</xdr:col>
      <xdr:colOff>341472</xdr:colOff>
      <xdr:row>24</xdr:row>
      <xdr:rowOff>92637</xdr:rowOff>
    </xdr:to>
    <xdr:pic>
      <xdr:nvPicPr>
        <xdr:cNvPr id="243" name="Picture 30">
          <a:extLst>
            <a:ext uri="{FF2B5EF4-FFF2-40B4-BE49-F238E27FC236}">
              <a16:creationId xmlns:a16="http://schemas.microsoft.com/office/drawing/2014/main" id="{032938CC-3E2E-A84D-BA0D-7C3D20B869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/>
        <a:srcRect/>
        <a:stretch/>
      </xdr:blipFill>
      <xdr:spPr bwMode="auto">
        <a:xfrm>
          <a:off x="20554435" y="4298878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259834</xdr:colOff>
      <xdr:row>24</xdr:row>
      <xdr:rowOff>181354</xdr:rowOff>
    </xdr:from>
    <xdr:to>
      <xdr:col>36</xdr:col>
      <xdr:colOff>341471</xdr:colOff>
      <xdr:row>27</xdr:row>
      <xdr:rowOff>89913</xdr:rowOff>
    </xdr:to>
    <xdr:pic>
      <xdr:nvPicPr>
        <xdr:cNvPr id="244" name="Picture 36">
          <a:extLst>
            <a:ext uri="{FF2B5EF4-FFF2-40B4-BE49-F238E27FC236}">
              <a16:creationId xmlns:a16="http://schemas.microsoft.com/office/drawing/2014/main" id="{25E579FB-2075-4046-B3E4-EEEBE2042C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/>
        <a:srcRect/>
        <a:stretch/>
      </xdr:blipFill>
      <xdr:spPr bwMode="auto">
        <a:xfrm>
          <a:off x="20554434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256660</xdr:colOff>
      <xdr:row>13</xdr:row>
      <xdr:rowOff>32583</xdr:rowOff>
    </xdr:from>
    <xdr:to>
      <xdr:col>36</xdr:col>
      <xdr:colOff>338297</xdr:colOff>
      <xdr:row>15</xdr:row>
      <xdr:rowOff>131642</xdr:rowOff>
    </xdr:to>
    <xdr:pic>
      <xdr:nvPicPr>
        <xdr:cNvPr id="239" name="Picture 7">
          <a:extLst>
            <a:ext uri="{FF2B5EF4-FFF2-40B4-BE49-F238E27FC236}">
              <a16:creationId xmlns:a16="http://schemas.microsoft.com/office/drawing/2014/main" id="{EC9795E9-0FDC-A44A-97A2-8B637383C0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/>
        <a:srcRect/>
        <a:stretch/>
      </xdr:blipFill>
      <xdr:spPr bwMode="auto">
        <a:xfrm>
          <a:off x="20551260" y="262338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259834</xdr:colOff>
      <xdr:row>16</xdr:row>
      <xdr:rowOff>27575</xdr:rowOff>
    </xdr:from>
    <xdr:to>
      <xdr:col>36</xdr:col>
      <xdr:colOff>341471</xdr:colOff>
      <xdr:row>18</xdr:row>
      <xdr:rowOff>126634</xdr:rowOff>
    </xdr:to>
    <xdr:pic>
      <xdr:nvPicPr>
        <xdr:cNvPr id="240" name="Picture 14">
          <a:extLst>
            <a:ext uri="{FF2B5EF4-FFF2-40B4-BE49-F238E27FC236}">
              <a16:creationId xmlns:a16="http://schemas.microsoft.com/office/drawing/2014/main" id="{1FA1C805-C4AE-5B4E-98A7-C068531BF8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/>
        <a:srcRect/>
        <a:stretch/>
      </xdr:blipFill>
      <xdr:spPr bwMode="auto">
        <a:xfrm>
          <a:off x="20554434" y="3189875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54430</xdr:colOff>
      <xdr:row>19</xdr:row>
      <xdr:rowOff>8999</xdr:rowOff>
    </xdr:from>
    <xdr:to>
      <xdr:col>35</xdr:col>
      <xdr:colOff>136067</xdr:colOff>
      <xdr:row>21</xdr:row>
      <xdr:rowOff>108058</xdr:rowOff>
    </xdr:to>
    <xdr:pic>
      <xdr:nvPicPr>
        <xdr:cNvPr id="247" name="Picture 22">
          <a:extLst>
            <a:ext uri="{FF2B5EF4-FFF2-40B4-BE49-F238E27FC236}">
              <a16:creationId xmlns:a16="http://schemas.microsoft.com/office/drawing/2014/main" id="{AAE5F9AE-5942-334B-93FF-633D01C10C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/>
        <a:srcRect/>
        <a:stretch/>
      </xdr:blipFill>
      <xdr:spPr bwMode="auto">
        <a:xfrm>
          <a:off x="19752130" y="37427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54430</xdr:colOff>
      <xdr:row>16</xdr:row>
      <xdr:rowOff>27141</xdr:rowOff>
    </xdr:from>
    <xdr:to>
      <xdr:col>35</xdr:col>
      <xdr:colOff>136067</xdr:colOff>
      <xdr:row>18</xdr:row>
      <xdr:rowOff>126200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C7FB91AD-6E65-2B44-B6F8-542246A8F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19752130" y="318944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oneCellAnchor>
    <xdr:from>
      <xdr:col>37</xdr:col>
      <xdr:colOff>57696</xdr:colOff>
      <xdr:row>10</xdr:row>
      <xdr:rowOff>4463</xdr:rowOff>
    </xdr:from>
    <xdr:ext cx="678537" cy="480059"/>
    <xdr:pic>
      <xdr:nvPicPr>
        <xdr:cNvPr id="259" name="Picture 6">
          <a:extLst>
            <a:ext uri="{FF2B5EF4-FFF2-40B4-BE49-F238E27FC236}">
              <a16:creationId xmlns:a16="http://schemas.microsoft.com/office/drawing/2014/main" id="{53E8C5A2-CD52-5947-B4A9-140A31C44B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/>
        <a:srcRect/>
        <a:stretch/>
      </xdr:blipFill>
      <xdr:spPr bwMode="auto">
        <a:xfrm>
          <a:off x="21546096" y="2023763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257630</xdr:colOff>
      <xdr:row>10</xdr:row>
      <xdr:rowOff>4462</xdr:rowOff>
    </xdr:from>
    <xdr:ext cx="678537" cy="480059"/>
    <xdr:pic>
      <xdr:nvPicPr>
        <xdr:cNvPr id="260" name="Picture 7">
          <a:extLst>
            <a:ext uri="{FF2B5EF4-FFF2-40B4-BE49-F238E27FC236}">
              <a16:creationId xmlns:a16="http://schemas.microsoft.com/office/drawing/2014/main" id="{7E4AB04F-B96E-364D-B8D7-969E4458AD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/>
        <a:srcRect/>
        <a:stretch/>
      </xdr:blipFill>
      <xdr:spPr bwMode="auto">
        <a:xfrm>
          <a:off x="22342930" y="2023762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57696</xdr:colOff>
      <xdr:row>13</xdr:row>
      <xdr:rowOff>1742</xdr:rowOff>
    </xdr:from>
    <xdr:ext cx="678537" cy="480059"/>
    <xdr:pic>
      <xdr:nvPicPr>
        <xdr:cNvPr id="261" name="Picture 14">
          <a:extLst>
            <a:ext uri="{FF2B5EF4-FFF2-40B4-BE49-F238E27FC236}">
              <a16:creationId xmlns:a16="http://schemas.microsoft.com/office/drawing/2014/main" id="{EA757A59-B4B4-CE47-BDD8-194F14DF3B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/>
        <a:srcRect/>
        <a:stretch/>
      </xdr:blipFill>
      <xdr:spPr bwMode="auto">
        <a:xfrm>
          <a:off x="21546096" y="2592542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38</xdr:col>
      <xdr:colOff>257630</xdr:colOff>
      <xdr:row>24</xdr:row>
      <xdr:rowOff>181354</xdr:rowOff>
    </xdr:from>
    <xdr:to>
      <xdr:col>39</xdr:col>
      <xdr:colOff>339267</xdr:colOff>
      <xdr:row>27</xdr:row>
      <xdr:rowOff>89913</xdr:rowOff>
    </xdr:to>
    <xdr:pic>
      <xdr:nvPicPr>
        <xdr:cNvPr id="265" name="Picture 35">
          <a:extLst>
            <a:ext uri="{FF2B5EF4-FFF2-40B4-BE49-F238E27FC236}">
              <a16:creationId xmlns:a16="http://schemas.microsoft.com/office/drawing/2014/main" id="{AE9F76D3-4E8D-9443-B2E8-24DD7B51DA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/>
        <a:srcRect/>
        <a:stretch/>
      </xdr:blipFill>
      <xdr:spPr bwMode="auto">
        <a:xfrm>
          <a:off x="22342930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39</xdr:col>
      <xdr:colOff>450335</xdr:colOff>
      <xdr:row>24</xdr:row>
      <xdr:rowOff>181354</xdr:rowOff>
    </xdr:from>
    <xdr:to>
      <xdr:col>40</xdr:col>
      <xdr:colOff>531972</xdr:colOff>
      <xdr:row>27</xdr:row>
      <xdr:rowOff>89913</xdr:rowOff>
    </xdr:to>
    <xdr:pic>
      <xdr:nvPicPr>
        <xdr:cNvPr id="266" name="Picture 36">
          <a:extLst>
            <a:ext uri="{FF2B5EF4-FFF2-40B4-BE49-F238E27FC236}">
              <a16:creationId xmlns:a16="http://schemas.microsoft.com/office/drawing/2014/main" id="{7FC8AED2-AAA0-6845-804C-81CE7C496A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/>
        <a:srcRect/>
        <a:stretch/>
      </xdr:blipFill>
      <xdr:spPr bwMode="auto">
        <a:xfrm>
          <a:off x="23132535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54431</xdr:colOff>
      <xdr:row>18</xdr:row>
      <xdr:rowOff>186799</xdr:rowOff>
    </xdr:from>
    <xdr:ext cx="678537" cy="480059"/>
    <xdr:pic>
      <xdr:nvPicPr>
        <xdr:cNvPr id="269" name="Picture 22">
          <a:extLst>
            <a:ext uri="{FF2B5EF4-FFF2-40B4-BE49-F238E27FC236}">
              <a16:creationId xmlns:a16="http://schemas.microsoft.com/office/drawing/2014/main" id="{322E642D-5C84-B640-AE7B-EF88D17450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/>
        <a:srcRect/>
        <a:stretch/>
      </xdr:blipFill>
      <xdr:spPr bwMode="auto">
        <a:xfrm>
          <a:off x="21542831" y="37300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257630</xdr:colOff>
      <xdr:row>18</xdr:row>
      <xdr:rowOff>186799</xdr:rowOff>
    </xdr:from>
    <xdr:ext cx="678537" cy="480059"/>
    <xdr:pic>
      <xdr:nvPicPr>
        <xdr:cNvPr id="270" name="Picture 23">
          <a:extLst>
            <a:ext uri="{FF2B5EF4-FFF2-40B4-BE49-F238E27FC236}">
              <a16:creationId xmlns:a16="http://schemas.microsoft.com/office/drawing/2014/main" id="{2B88CD8E-A4DB-0843-BE91-DEC0B70795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/>
        <a:srcRect/>
        <a:stretch/>
      </xdr:blipFill>
      <xdr:spPr bwMode="auto">
        <a:xfrm>
          <a:off x="22342930" y="3730099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38</xdr:col>
      <xdr:colOff>257630</xdr:colOff>
      <xdr:row>15</xdr:row>
      <xdr:rowOff>189520</xdr:rowOff>
    </xdr:from>
    <xdr:to>
      <xdr:col>39</xdr:col>
      <xdr:colOff>339267</xdr:colOff>
      <xdr:row>18</xdr:row>
      <xdr:rowOff>98079</xdr:rowOff>
    </xdr:to>
    <xdr:pic>
      <xdr:nvPicPr>
        <xdr:cNvPr id="272" name="Picture 18">
          <a:extLst>
            <a:ext uri="{FF2B5EF4-FFF2-40B4-BE49-F238E27FC236}">
              <a16:creationId xmlns:a16="http://schemas.microsoft.com/office/drawing/2014/main" id="{5A2D00A7-BC5E-5B4D-BFA8-B49EAF9AC0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/>
        <a:srcRect/>
        <a:stretch/>
      </xdr:blipFill>
      <xdr:spPr bwMode="auto">
        <a:xfrm>
          <a:off x="22342930" y="3161320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57696</xdr:colOff>
      <xdr:row>15</xdr:row>
      <xdr:rowOff>189521</xdr:rowOff>
    </xdr:from>
    <xdr:to>
      <xdr:col>38</xdr:col>
      <xdr:colOff>139333</xdr:colOff>
      <xdr:row>18</xdr:row>
      <xdr:rowOff>98080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32C7DBCB-D942-2F43-A972-63F0C6F2F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/>
      </xdr:blipFill>
      <xdr:spPr>
        <a:xfrm>
          <a:off x="21546096" y="3161321"/>
          <a:ext cx="678537" cy="48005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37</xdr:col>
      <xdr:colOff>54431</xdr:colOff>
      <xdr:row>24</xdr:row>
      <xdr:rowOff>181354</xdr:rowOff>
    </xdr:from>
    <xdr:to>
      <xdr:col>38</xdr:col>
      <xdr:colOff>136068</xdr:colOff>
      <xdr:row>27</xdr:row>
      <xdr:rowOff>89913</xdr:rowOff>
    </xdr:to>
    <xdr:pic>
      <xdr:nvPicPr>
        <xdr:cNvPr id="276" name="Picture 36">
          <a:extLst>
            <a:ext uri="{FF2B5EF4-FFF2-40B4-BE49-F238E27FC236}">
              <a16:creationId xmlns:a16="http://schemas.microsoft.com/office/drawing/2014/main" id="{07CF1DE4-201D-EF4F-97C2-E2258A2D3C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/>
        <a:srcRect/>
        <a:stretch/>
      </xdr:blipFill>
      <xdr:spPr bwMode="auto">
        <a:xfrm>
          <a:off x="21542831" y="4867654"/>
          <a:ext cx="678537" cy="48005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254000</xdr:colOff>
      <xdr:row>35</xdr:row>
      <xdr:rowOff>189520</xdr:rowOff>
    </xdr:from>
    <xdr:to>
      <xdr:col>49</xdr:col>
      <xdr:colOff>47167</xdr:colOff>
      <xdr:row>62</xdr:row>
      <xdr:rowOff>60958</xdr:rowOff>
    </xdr:to>
    <xdr:grpSp>
      <xdr:nvGrpSpPr>
        <xdr:cNvPr id="302" name="Group 301">
          <a:extLst>
            <a:ext uri="{FF2B5EF4-FFF2-40B4-BE49-F238E27FC236}">
              <a16:creationId xmlns:a16="http://schemas.microsoft.com/office/drawing/2014/main" id="{3F7AE148-91CB-9A4D-B768-2B9A2611B96E}"/>
            </a:ext>
          </a:extLst>
        </xdr:cNvPr>
        <xdr:cNvGrpSpPr/>
      </xdr:nvGrpSpPr>
      <xdr:grpSpPr>
        <a:xfrm>
          <a:off x="25920700" y="6971320"/>
          <a:ext cx="2777667" cy="5014938"/>
          <a:chOff x="30200600" y="6310920"/>
          <a:chExt cx="2777667" cy="5014938"/>
        </a:xfrm>
      </xdr:grpSpPr>
      <xdr:grpSp>
        <xdr:nvGrpSpPr>
          <xdr:cNvPr id="287" name="Group 286">
            <a:extLst>
              <a:ext uri="{FF2B5EF4-FFF2-40B4-BE49-F238E27FC236}">
                <a16:creationId xmlns:a16="http://schemas.microsoft.com/office/drawing/2014/main" id="{A6E99A1A-09F7-3A4A-9EE4-6D059ED56B4B}"/>
              </a:ext>
            </a:extLst>
          </xdr:cNvPr>
          <xdr:cNvGrpSpPr/>
        </xdr:nvGrpSpPr>
        <xdr:grpSpPr>
          <a:xfrm>
            <a:off x="30200600" y="6756400"/>
            <a:ext cx="2752267" cy="4569458"/>
            <a:chOff x="23495000" y="3568700"/>
            <a:chExt cx="2752267" cy="4569458"/>
          </a:xfrm>
        </xdr:grpSpPr>
        <xdr:grpSp>
          <xdr:nvGrpSpPr>
            <xdr:cNvPr id="289" name="Group 10">
              <a:extLst>
                <a:ext uri="{FF2B5EF4-FFF2-40B4-BE49-F238E27FC236}">
                  <a16:creationId xmlns:a16="http://schemas.microsoft.com/office/drawing/2014/main" id="{A5D2EA4B-79DC-6F45-94B9-2D78460458E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495000" y="3568700"/>
              <a:ext cx="1981200" cy="4559300"/>
              <a:chOff x="558800" y="4787900"/>
              <a:chExt cx="1981200" cy="4559300"/>
            </a:xfrm>
          </xdr:grpSpPr>
          <xdr:cxnSp macro="">
            <xdr:nvCxnSpPr>
              <xdr:cNvPr id="291" name="Straight Arrow Connector 290">
                <a:extLst>
                  <a:ext uri="{FF2B5EF4-FFF2-40B4-BE49-F238E27FC236}">
                    <a16:creationId xmlns:a16="http://schemas.microsoft.com/office/drawing/2014/main" id="{8EA65D42-EF50-5A46-A825-E4921F0E9D50}"/>
                  </a:ext>
                </a:extLst>
              </xdr:cNvPr>
              <xdr:cNvCxnSpPr/>
            </xdr:nvCxnSpPr>
            <xdr:spPr>
              <a:xfrm flipV="1">
                <a:off x="2527300" y="4787900"/>
                <a:ext cx="12700" cy="4559300"/>
              </a:xfrm>
              <a:prstGeom prst="straightConnector1">
                <a:avLst/>
              </a:prstGeom>
              <a:ln w="12700">
                <a:solidFill>
                  <a:srgbClr val="025B4D">
                    <a:alpha val="59000"/>
                  </a:srgbClr>
                </a:solidFill>
                <a:prstDash val="dash"/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292" name="Group 4">
                <a:extLst>
                  <a:ext uri="{FF2B5EF4-FFF2-40B4-BE49-F238E27FC236}">
                    <a16:creationId xmlns:a16="http://schemas.microsoft.com/office/drawing/2014/main" id="{04E19D39-A9C1-524F-9C0D-7D152BAD8B8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58800" y="6807200"/>
                <a:ext cx="1155700" cy="406400"/>
                <a:chOff x="8521700" y="8775700"/>
                <a:chExt cx="1155700" cy="406400"/>
              </a:xfrm>
            </xdr:grpSpPr>
            <xdr:cxnSp macro="">
              <xdr:nvCxnSpPr>
                <xdr:cNvPr id="295" name="Straight Connector 294">
                  <a:extLst>
                    <a:ext uri="{FF2B5EF4-FFF2-40B4-BE49-F238E27FC236}">
                      <a16:creationId xmlns:a16="http://schemas.microsoft.com/office/drawing/2014/main" id="{9155007C-6898-A548-8426-D7B06FF2C0FD}"/>
                    </a:ext>
                  </a:extLst>
                </xdr:cNvPr>
                <xdr:cNvCxnSpPr/>
              </xdr:nvCxnSpPr>
              <xdr:spPr>
                <a:xfrm>
                  <a:off x="8636000" y="8940800"/>
                  <a:ext cx="914400" cy="0"/>
                </a:xfrm>
                <a:prstGeom prst="line">
                  <a:avLst/>
                </a:prstGeom>
                <a:ln>
                  <a:solidFill>
                    <a:srgbClr val="FF6600"/>
                  </a:solidFill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296" name="Isosceles Triangle 112">
                  <a:extLst>
                    <a:ext uri="{FF2B5EF4-FFF2-40B4-BE49-F238E27FC236}">
                      <a16:creationId xmlns:a16="http://schemas.microsoft.com/office/drawing/2014/main" id="{6FC42FC5-DC7A-264D-87A8-5E36CB463515}"/>
                    </a:ext>
                  </a:extLst>
                </xdr:cNvPr>
                <xdr:cNvSpPr/>
              </xdr:nvSpPr>
              <xdr:spPr bwMode="auto">
                <a:xfrm>
                  <a:off x="8521700" y="87884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  <xdr:sp macro="" textlink="">
              <xdr:nvSpPr>
                <xdr:cNvPr id="297" name="Isosceles Triangle 113">
                  <a:extLst>
                    <a:ext uri="{FF2B5EF4-FFF2-40B4-BE49-F238E27FC236}">
                      <a16:creationId xmlns:a16="http://schemas.microsoft.com/office/drawing/2014/main" id="{AC899DE5-F37F-A148-A37C-FC033CD93558}"/>
                    </a:ext>
                  </a:extLst>
                </xdr:cNvPr>
                <xdr:cNvSpPr/>
              </xdr:nvSpPr>
              <xdr:spPr bwMode="auto">
                <a:xfrm>
                  <a:off x="9499600" y="8775700"/>
                  <a:ext cx="177800" cy="393700"/>
                </a:xfrm>
                <a:prstGeom prst="triangle">
                  <a:avLst/>
                </a:prstGeom>
                <a:ln/>
              </xdr:spPr>
              <xdr:style>
                <a:lnRef idx="2">
                  <a:schemeClr val="accent6">
                    <a:shade val="50000"/>
                  </a:schemeClr>
                </a:lnRef>
                <a:fillRef idx="1">
                  <a:schemeClr val="accent6"/>
                </a:fillRef>
                <a:effectRef idx="0">
                  <a:schemeClr val="accent6"/>
                </a:effectRef>
                <a:fontRef idx="minor">
                  <a:schemeClr val="lt1"/>
                </a:fontRef>
              </xdr:style>
              <xdr:txBody>
                <a:bodyPr wrap="square"/>
                <a:lstStyle/>
                <a:p>
                  <a:endParaRPr lang="en-US"/>
                </a:p>
              </xdr:txBody>
            </xdr:sp>
          </xdr:grpSp>
          <xdr:cxnSp macro="">
            <xdr:nvCxnSpPr>
              <xdr:cNvPr id="293" name="Straight Connector 292">
                <a:extLst>
                  <a:ext uri="{FF2B5EF4-FFF2-40B4-BE49-F238E27FC236}">
                    <a16:creationId xmlns:a16="http://schemas.microsoft.com/office/drawing/2014/main" id="{A9779DF9-D5DA-304E-9FE4-EBE4E803906E}"/>
                  </a:ext>
                </a:extLst>
              </xdr:cNvPr>
              <xdr:cNvCxnSpPr/>
            </xdr:nvCxnSpPr>
            <xdr:spPr>
              <a:xfrm>
                <a:off x="1181100" y="7073900"/>
                <a:ext cx="1333500" cy="22606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  <a:headEnd type="arrow"/>
                <a:tailEnd type="non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4" name="Straight Connector 293">
                <a:extLst>
                  <a:ext uri="{FF2B5EF4-FFF2-40B4-BE49-F238E27FC236}">
                    <a16:creationId xmlns:a16="http://schemas.microsoft.com/office/drawing/2014/main" id="{E018759F-D434-8E43-808E-F36EA01FDA51}"/>
                  </a:ext>
                </a:extLst>
              </xdr:cNvPr>
              <xdr:cNvCxnSpPr/>
            </xdr:nvCxnSpPr>
            <xdr:spPr>
              <a:xfrm flipH="1">
                <a:off x="1181100" y="4838700"/>
                <a:ext cx="1308100" cy="2070100"/>
              </a:xfrm>
              <a:prstGeom prst="line">
                <a:avLst/>
              </a:prstGeom>
              <a:ln w="15875">
                <a:solidFill>
                  <a:srgbClr val="FF6600"/>
                </a:solidFill>
                <a:prstDash val="sysDot"/>
                <a:head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  <xdr:pic>
          <xdr:nvPicPr>
            <xdr:cNvPr id="290" name="Picture 24">
              <a:extLst>
                <a:ext uri="{FF2B5EF4-FFF2-40B4-BE49-F238E27FC236}">
                  <a16:creationId xmlns:a16="http://schemas.microsoft.com/office/drawing/2014/main" id="{7B762778-C5B2-844B-894E-0ABE4B2E2D8D}"/>
                </a:ext>
              </a:extLst>
            </xdr:cNvPr>
            <xdr:cNvPicPr>
              <a:picLocks noChangeArrowheads="1"/>
            </xdr:cNvPicPr>
          </xdr:nvPicPr>
          <xdr:blipFill>
            <a:blip xmlns:r="http://schemas.openxmlformats.org/officeDocument/2006/relationships" r:embed="rId98"/>
            <a:srcRect/>
            <a:stretch/>
          </xdr:blipFill>
          <xdr:spPr bwMode="auto">
            <a:xfrm>
              <a:off x="25568732" y="7658100"/>
              <a:ext cx="678535" cy="480058"/>
            </a:xfrm>
            <a:prstGeom prst="rect">
              <a:avLst/>
            </a:prstGeom>
            <a:noFill/>
            <a:ln w="9525">
              <a:solidFill>
                <a:srgbClr val="A6A6A6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00" name="Picture 18">
            <a:extLst>
              <a:ext uri="{FF2B5EF4-FFF2-40B4-BE49-F238E27FC236}">
                <a16:creationId xmlns:a16="http://schemas.microsoft.com/office/drawing/2014/main" id="{DFBED45F-9C8C-0344-8153-354D4EE9DB3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95"/>
          <a:srcRect/>
          <a:stretch/>
        </xdr:blipFill>
        <xdr:spPr bwMode="auto">
          <a:xfrm>
            <a:off x="32299730" y="6310920"/>
            <a:ext cx="678537" cy="480059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49</xdr:col>
      <xdr:colOff>508000</xdr:colOff>
      <xdr:row>32</xdr:row>
      <xdr:rowOff>0</xdr:rowOff>
    </xdr:from>
    <xdr:to>
      <xdr:col>51</xdr:col>
      <xdr:colOff>291699</xdr:colOff>
      <xdr:row>45</xdr:row>
      <xdr:rowOff>133025</xdr:rowOff>
    </xdr:to>
    <xdr:grpSp>
      <xdr:nvGrpSpPr>
        <xdr:cNvPr id="316" name="Group 315">
          <a:extLst>
            <a:ext uri="{FF2B5EF4-FFF2-40B4-BE49-F238E27FC236}">
              <a16:creationId xmlns:a16="http://schemas.microsoft.com/office/drawing/2014/main" id="{2529398C-B2A5-634A-B06E-E994E011DF0B}"/>
            </a:ext>
          </a:extLst>
        </xdr:cNvPr>
        <xdr:cNvGrpSpPr/>
      </xdr:nvGrpSpPr>
      <xdr:grpSpPr>
        <a:xfrm>
          <a:off x="29159200" y="6210300"/>
          <a:ext cx="977499" cy="2609525"/>
          <a:chOff x="29222700" y="5816600"/>
          <a:chExt cx="977499" cy="2609525"/>
        </a:xfrm>
      </xdr:grpSpPr>
      <xdr:grpSp>
        <xdr:nvGrpSpPr>
          <xdr:cNvPr id="195" name="Group 194">
            <a:extLst>
              <a:ext uri="{FF2B5EF4-FFF2-40B4-BE49-F238E27FC236}">
                <a16:creationId xmlns:a16="http://schemas.microsoft.com/office/drawing/2014/main" id="{85A51673-2EE7-2249-887B-260DACD80C40}"/>
              </a:ext>
            </a:extLst>
          </xdr:cNvPr>
          <xdr:cNvGrpSpPr/>
        </xdr:nvGrpSpPr>
        <xdr:grpSpPr>
          <a:xfrm>
            <a:off x="29222700" y="5816600"/>
            <a:ext cx="977499" cy="2609525"/>
            <a:chOff x="18961100" y="7823200"/>
            <a:chExt cx="977499" cy="2609525"/>
          </a:xfrm>
        </xdr:grpSpPr>
        <xdr:grpSp>
          <xdr:nvGrpSpPr>
            <xdr:cNvPr id="196" name="Group 195">
              <a:extLst>
                <a:ext uri="{FF2B5EF4-FFF2-40B4-BE49-F238E27FC236}">
                  <a16:creationId xmlns:a16="http://schemas.microsoft.com/office/drawing/2014/main" id="{B740573E-6524-9D4A-865D-FD9F09B43F24}"/>
                </a:ext>
              </a:extLst>
            </xdr:cNvPr>
            <xdr:cNvGrpSpPr/>
          </xdr:nvGrpSpPr>
          <xdr:grpSpPr>
            <a:xfrm>
              <a:off x="19135725" y="8743878"/>
              <a:ext cx="802874" cy="1688847"/>
              <a:chOff x="17052925" y="8985178"/>
              <a:chExt cx="802874" cy="1688847"/>
            </a:xfrm>
          </xdr:grpSpPr>
          <xdr:pic>
            <xdr:nvPicPr>
              <xdr:cNvPr id="202" name="Picture 30">
                <a:extLst>
                  <a:ext uri="{FF2B5EF4-FFF2-40B4-BE49-F238E27FC236}">
                    <a16:creationId xmlns:a16="http://schemas.microsoft.com/office/drawing/2014/main" id="{469E28E3-1A67-CB44-A58C-BD149EF19D9B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67"/>
              <a:srcRect/>
              <a:stretch/>
            </xdr:blipFill>
            <xdr:spPr bwMode="auto">
              <a:xfrm>
                <a:off x="17163534" y="8985178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199" name="Straight Arrow Connector 198">
                <a:extLst>
                  <a:ext uri="{FF2B5EF4-FFF2-40B4-BE49-F238E27FC236}">
                    <a16:creationId xmlns:a16="http://schemas.microsoft.com/office/drawing/2014/main" id="{A83C6086-CE56-C647-81CE-EEA0F6756A4D}"/>
                  </a:ext>
                </a:extLst>
              </xdr:cNvPr>
              <xdr:cNvCxnSpPr/>
            </xdr:nvCxnSpPr>
            <xdr:spPr>
              <a:xfrm flipV="1">
                <a:off x="17052925" y="9488168"/>
                <a:ext cx="0" cy="11430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pic>
            <xdr:nvPicPr>
              <xdr:cNvPr id="200" name="Picture 34">
                <a:extLst>
                  <a:ext uri="{FF2B5EF4-FFF2-40B4-BE49-F238E27FC236}">
                    <a16:creationId xmlns:a16="http://schemas.microsoft.com/office/drawing/2014/main" id="{42AE2D78-7D5C-BE43-803B-A1FB241E932D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4"/>
              <a:srcRect/>
              <a:stretch/>
            </xdr:blipFill>
            <xdr:spPr bwMode="auto">
              <a:xfrm>
                <a:off x="17170799" y="10189393"/>
                <a:ext cx="685000" cy="484632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sp macro="" textlink="">
          <xdr:nvSpPr>
            <xdr:cNvPr id="197" name="Rounded Rectangle 196">
              <a:extLst>
                <a:ext uri="{FF2B5EF4-FFF2-40B4-BE49-F238E27FC236}">
                  <a16:creationId xmlns:a16="http://schemas.microsoft.com/office/drawing/2014/main" id="{1469C5AD-B7A9-A045-B252-2AEBBA60C3AF}"/>
                </a:ext>
              </a:extLst>
            </xdr:cNvPr>
            <xdr:cNvSpPr/>
          </xdr:nvSpPr>
          <xdr:spPr>
            <a:xfrm>
              <a:off x="18961100" y="7823200"/>
              <a:ext cx="393700" cy="469900"/>
            </a:xfrm>
            <a:prstGeom prst="roundRect">
              <a:avLst/>
            </a:prstGeom>
            <a:gradFill flip="none" rotWithShape="1">
              <a:gsLst>
                <a:gs pos="0">
                  <a:srgbClr val="025B4D"/>
                </a:gs>
                <a:gs pos="29000">
                  <a:srgbClr val="025B4D">
                    <a:alpha val="70000"/>
                  </a:srgbClr>
                </a:gs>
                <a:gs pos="100000">
                  <a:srgbClr val="025B4D">
                    <a:alpha val="8000"/>
                  </a:srgb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rgbClr val="025B4D"/>
              </a:solidFill>
            </a:ln>
            <a:effectLst>
              <a:outerShdw blurRad="40000" dist="23000" dir="5400000" rotWithShape="0">
                <a:srgbClr val="008000">
                  <a:alpha val="35000"/>
                </a:srgbClr>
              </a:outerShdw>
            </a:effectLst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12" name="Straight Connector 311">
            <a:extLst>
              <a:ext uri="{FF2B5EF4-FFF2-40B4-BE49-F238E27FC236}">
                <a16:creationId xmlns:a16="http://schemas.microsoft.com/office/drawing/2014/main" id="{4296E22F-D5AE-C84A-9DE0-1593288812D2}"/>
              </a:ext>
            </a:extLst>
          </xdr:cNvPr>
          <xdr:cNvCxnSpPr/>
        </xdr:nvCxnSpPr>
        <xdr:spPr bwMode="auto">
          <a:xfrm flipH="1">
            <a:off x="29400500" y="6299200"/>
            <a:ext cx="6350" cy="99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35</xdr:col>
      <xdr:colOff>76200</xdr:colOff>
      <xdr:row>31</xdr:row>
      <xdr:rowOff>12700</xdr:rowOff>
    </xdr:from>
    <xdr:to>
      <xdr:col>38</xdr:col>
      <xdr:colOff>249397</xdr:colOff>
      <xdr:row>61</xdr:row>
      <xdr:rowOff>0</xdr:rowOff>
    </xdr:to>
    <xdr:grpSp>
      <xdr:nvGrpSpPr>
        <xdr:cNvPr id="318" name="Group 317">
          <a:extLst>
            <a:ext uri="{FF2B5EF4-FFF2-40B4-BE49-F238E27FC236}">
              <a16:creationId xmlns:a16="http://schemas.microsoft.com/office/drawing/2014/main" id="{91CB2E33-760C-F049-B952-4DAF85CBE611}"/>
            </a:ext>
          </a:extLst>
        </xdr:cNvPr>
        <xdr:cNvGrpSpPr/>
      </xdr:nvGrpSpPr>
      <xdr:grpSpPr>
        <a:xfrm>
          <a:off x="20370800" y="6032500"/>
          <a:ext cx="1963897" cy="5702300"/>
          <a:chOff x="20574000" y="5956300"/>
          <a:chExt cx="1963897" cy="5702300"/>
        </a:xfrm>
      </xdr:grpSpPr>
      <xdr:grpSp>
        <xdr:nvGrpSpPr>
          <xdr:cNvPr id="319" name="Group 318">
            <a:extLst>
              <a:ext uri="{FF2B5EF4-FFF2-40B4-BE49-F238E27FC236}">
                <a16:creationId xmlns:a16="http://schemas.microsoft.com/office/drawing/2014/main" id="{B9A3F0E3-4892-5E45-9238-EA6854275E2E}"/>
              </a:ext>
            </a:extLst>
          </xdr:cNvPr>
          <xdr:cNvGrpSpPr/>
        </xdr:nvGrpSpPr>
        <xdr:grpSpPr>
          <a:xfrm>
            <a:off x="20574000" y="5956300"/>
            <a:ext cx="1963897" cy="5689600"/>
            <a:chOff x="20497800" y="4838700"/>
            <a:chExt cx="1963897" cy="5689600"/>
          </a:xfrm>
        </xdr:grpSpPr>
        <xdr:grpSp>
          <xdr:nvGrpSpPr>
            <xdr:cNvPr id="322" name="Group 321">
              <a:extLst>
                <a:ext uri="{FF2B5EF4-FFF2-40B4-BE49-F238E27FC236}">
                  <a16:creationId xmlns:a16="http://schemas.microsoft.com/office/drawing/2014/main" id="{9D1BC136-3018-A64D-A88B-E9F9EF7855E8}"/>
                </a:ext>
              </a:extLst>
            </xdr:cNvPr>
            <xdr:cNvGrpSpPr/>
          </xdr:nvGrpSpPr>
          <xdr:grpSpPr>
            <a:xfrm>
              <a:off x="20497800" y="5969000"/>
              <a:ext cx="1963897" cy="4559300"/>
              <a:chOff x="20751800" y="3657600"/>
              <a:chExt cx="1963897" cy="4559300"/>
            </a:xfrm>
          </xdr:grpSpPr>
          <xdr:grpSp>
            <xdr:nvGrpSpPr>
              <xdr:cNvPr id="324" name="Group 10">
                <a:extLst>
                  <a:ext uri="{FF2B5EF4-FFF2-40B4-BE49-F238E27FC236}">
                    <a16:creationId xmlns:a16="http://schemas.microsoft.com/office/drawing/2014/main" id="{349B7AA4-31C9-9F45-9FC3-975CA3B51D8E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751800" y="3657600"/>
                <a:ext cx="1193800" cy="4559300"/>
                <a:chOff x="558800" y="4775200"/>
                <a:chExt cx="1193800" cy="4559300"/>
              </a:xfrm>
            </xdr:grpSpPr>
            <xdr:cxnSp macro="">
              <xdr:nvCxnSpPr>
                <xdr:cNvPr id="326" name="Straight Arrow Connector 325">
                  <a:extLst>
                    <a:ext uri="{FF2B5EF4-FFF2-40B4-BE49-F238E27FC236}">
                      <a16:creationId xmlns:a16="http://schemas.microsoft.com/office/drawing/2014/main" id="{AC4B0D89-2F18-B643-9266-5B54F1690D72}"/>
                    </a:ext>
                  </a:extLst>
                </xdr:cNvPr>
                <xdr:cNvCxnSpPr/>
              </xdr:nvCxnSpPr>
              <xdr:spPr>
                <a:xfrm flipV="1">
                  <a:off x="1739900" y="4775200"/>
                  <a:ext cx="12700" cy="4559300"/>
                </a:xfrm>
                <a:prstGeom prst="straightConnector1">
                  <a:avLst/>
                </a:prstGeom>
                <a:ln w="12700">
                  <a:solidFill>
                    <a:srgbClr val="025B4D"/>
                  </a:solidFill>
                  <a:tailEnd type="arrow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327" name="Group 4">
                  <a:extLst>
                    <a:ext uri="{FF2B5EF4-FFF2-40B4-BE49-F238E27FC236}">
                      <a16:creationId xmlns:a16="http://schemas.microsoft.com/office/drawing/2014/main" id="{4A64C0FB-0ED7-144F-9A91-E77DA85BAAAF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58800" y="6807200"/>
                  <a:ext cx="1155700" cy="406400"/>
                  <a:chOff x="8521700" y="8775700"/>
                  <a:chExt cx="1155700" cy="406400"/>
                </a:xfrm>
              </xdr:grpSpPr>
              <xdr:cxnSp macro="">
                <xdr:nvCxnSpPr>
                  <xdr:cNvPr id="328" name="Straight Connector 327">
                    <a:extLst>
                      <a:ext uri="{FF2B5EF4-FFF2-40B4-BE49-F238E27FC236}">
                        <a16:creationId xmlns:a16="http://schemas.microsoft.com/office/drawing/2014/main" id="{0E727B1B-5334-3644-B0CA-9DA507491632}"/>
                      </a:ext>
                    </a:extLst>
                  </xdr:cNvPr>
                  <xdr:cNvCxnSpPr/>
                </xdr:nvCxnSpPr>
                <xdr:spPr>
                  <a:xfrm>
                    <a:off x="8636000" y="9017000"/>
                    <a:ext cx="914400" cy="0"/>
                  </a:xfrm>
                  <a:prstGeom prst="line">
                    <a:avLst/>
                  </a:prstGeom>
                  <a:ln>
                    <a:solidFill>
                      <a:srgbClr val="FF6600"/>
                    </a:solidFill>
                  </a:ln>
                </xdr:spPr>
                <xdr:style>
                  <a:lnRef idx="2">
                    <a:schemeClr val="accent1"/>
                  </a:lnRef>
                  <a:fillRef idx="0">
                    <a:schemeClr val="accent1"/>
                  </a:fillRef>
                  <a:effectRef idx="1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329" name="Isosceles Triangle 112">
                    <a:extLst>
                      <a:ext uri="{FF2B5EF4-FFF2-40B4-BE49-F238E27FC236}">
                        <a16:creationId xmlns:a16="http://schemas.microsoft.com/office/drawing/2014/main" id="{84F97EDE-EB5D-914F-99DC-CE6347F77EB8}"/>
                      </a:ext>
                    </a:extLst>
                  </xdr:cNvPr>
                  <xdr:cNvSpPr/>
                </xdr:nvSpPr>
                <xdr:spPr bwMode="auto">
                  <a:xfrm>
                    <a:off x="8521700" y="87884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330" name="Isosceles Triangle 113">
                    <a:extLst>
                      <a:ext uri="{FF2B5EF4-FFF2-40B4-BE49-F238E27FC236}">
                        <a16:creationId xmlns:a16="http://schemas.microsoft.com/office/drawing/2014/main" id="{03355FBB-4BB5-ED48-A8B9-74888BE58297}"/>
                      </a:ext>
                    </a:extLst>
                  </xdr:cNvPr>
                  <xdr:cNvSpPr/>
                </xdr:nvSpPr>
                <xdr:spPr bwMode="auto">
                  <a:xfrm>
                    <a:off x="9499600" y="8775700"/>
                    <a:ext cx="177800" cy="393700"/>
                  </a:xfrm>
                  <a:prstGeom prst="triangle">
                    <a:avLst/>
                  </a:prstGeom>
                  <a:ln/>
                </xdr:spPr>
                <xdr:style>
                  <a:lnRef idx="2">
                    <a:schemeClr val="accent6">
                      <a:shade val="50000"/>
                    </a:schemeClr>
                  </a:lnRef>
                  <a:fillRef idx="1">
                    <a:schemeClr val="accent6"/>
                  </a:fillRef>
                  <a:effectRef idx="0">
                    <a:schemeClr val="accent6"/>
                  </a:effectRef>
                  <a:fontRef idx="minor">
                    <a:schemeClr val="lt1"/>
                  </a:fontRef>
                </xdr:style>
                <xdr:txBody>
                  <a:bodyPr wrap="square"/>
                  <a:lstStyle/>
                  <a:p>
                    <a:endParaRPr lang="en-US"/>
                  </a:p>
                </xdr:txBody>
              </xdr:sp>
            </xdr:grpSp>
          </xdr:grpSp>
          <xdr:pic>
            <xdr:nvPicPr>
              <xdr:cNvPr id="325" name="Picture 24">
                <a:extLst>
                  <a:ext uri="{FF2B5EF4-FFF2-40B4-BE49-F238E27FC236}">
                    <a16:creationId xmlns:a16="http://schemas.microsoft.com/office/drawing/2014/main" id="{591BF7D4-00DF-5745-B3B0-C3448FD8C89A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70"/>
              <a:srcRect/>
              <a:stretch/>
            </xdr:blipFill>
            <xdr:spPr bwMode="auto">
              <a:xfrm>
                <a:off x="22037160" y="7730599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xnSp macro="">
          <xdr:nvCxnSpPr>
            <xdr:cNvPr id="323" name="Straight Arrow Connector 322">
              <a:extLst>
                <a:ext uri="{FF2B5EF4-FFF2-40B4-BE49-F238E27FC236}">
                  <a16:creationId xmlns:a16="http://schemas.microsoft.com/office/drawing/2014/main" id="{7146FEB4-1D86-AF4D-ABC3-844FDBBC0C90}"/>
                </a:ext>
              </a:extLst>
            </xdr:cNvPr>
            <xdr:cNvCxnSpPr/>
          </xdr:nvCxnSpPr>
          <xdr:spPr>
            <a:xfrm flipV="1">
              <a:off x="21685250" y="4838700"/>
              <a:ext cx="0" cy="1143000"/>
            </a:xfrm>
            <a:prstGeom prst="straightConnector1">
              <a:avLst/>
            </a:prstGeom>
            <a:ln w="12700">
              <a:solidFill>
                <a:srgbClr val="025B4D"/>
              </a:solidFill>
              <a:tail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20" name="Straight Connector 319">
            <a:extLst>
              <a:ext uri="{FF2B5EF4-FFF2-40B4-BE49-F238E27FC236}">
                <a16:creationId xmlns:a16="http://schemas.microsoft.com/office/drawing/2014/main" id="{A0469A7B-D354-AD46-A4AE-22FB7F3E4D79}"/>
              </a:ext>
            </a:extLst>
          </xdr:cNvPr>
          <xdr:cNvCxnSpPr/>
        </xdr:nvCxnSpPr>
        <xdr:spPr bwMode="auto">
          <a:xfrm>
            <a:off x="21463000" y="9372600"/>
            <a:ext cx="266700" cy="22860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1" name="Straight Connector 320">
            <a:extLst>
              <a:ext uri="{FF2B5EF4-FFF2-40B4-BE49-F238E27FC236}">
                <a16:creationId xmlns:a16="http://schemas.microsoft.com/office/drawing/2014/main" id="{8A6B55B4-F5E5-C84E-AF3B-B20B85E44244}"/>
              </a:ext>
            </a:extLst>
          </xdr:cNvPr>
          <xdr:cNvCxnSpPr/>
        </xdr:nvCxnSpPr>
        <xdr:spPr bwMode="auto">
          <a:xfrm flipH="1">
            <a:off x="21463000" y="7112000"/>
            <a:ext cx="279400" cy="226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non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49</xdr:col>
      <xdr:colOff>56634</xdr:colOff>
      <xdr:row>47</xdr:row>
      <xdr:rowOff>171378</xdr:rowOff>
    </xdr:from>
    <xdr:to>
      <xdr:col>52</xdr:col>
      <xdr:colOff>482600</xdr:colOff>
      <xdr:row>61</xdr:row>
      <xdr:rowOff>120325</xdr:rowOff>
    </xdr:to>
    <xdr:grpSp>
      <xdr:nvGrpSpPr>
        <xdr:cNvPr id="333" name="Group 332">
          <a:extLst>
            <a:ext uri="{FF2B5EF4-FFF2-40B4-BE49-F238E27FC236}">
              <a16:creationId xmlns:a16="http://schemas.microsoft.com/office/drawing/2014/main" id="{3171956E-8A43-1B4B-85FD-5DB1A98C80DE}"/>
            </a:ext>
          </a:extLst>
        </xdr:cNvPr>
        <xdr:cNvGrpSpPr/>
      </xdr:nvGrpSpPr>
      <xdr:grpSpPr>
        <a:xfrm>
          <a:off x="28707834" y="9239178"/>
          <a:ext cx="2216666" cy="2615947"/>
          <a:chOff x="31527234" y="6470578"/>
          <a:chExt cx="2216666" cy="2615947"/>
        </a:xfrm>
      </xdr:grpSpPr>
      <xdr:grpSp>
        <xdr:nvGrpSpPr>
          <xdr:cNvPr id="304" name="Group 303">
            <a:extLst>
              <a:ext uri="{FF2B5EF4-FFF2-40B4-BE49-F238E27FC236}">
                <a16:creationId xmlns:a16="http://schemas.microsoft.com/office/drawing/2014/main" id="{BC7A7F9D-D30A-FE48-B384-FBF353D0933A}"/>
              </a:ext>
            </a:extLst>
          </xdr:cNvPr>
          <xdr:cNvGrpSpPr/>
        </xdr:nvGrpSpPr>
        <xdr:grpSpPr>
          <a:xfrm>
            <a:off x="31527234" y="6470578"/>
            <a:ext cx="2216666" cy="2615947"/>
            <a:chOff x="18331934" y="7816778"/>
            <a:chExt cx="2216666" cy="2615947"/>
          </a:xfrm>
        </xdr:grpSpPr>
        <xdr:grpSp>
          <xdr:nvGrpSpPr>
            <xdr:cNvPr id="305" name="Group 304">
              <a:extLst>
                <a:ext uri="{FF2B5EF4-FFF2-40B4-BE49-F238E27FC236}">
                  <a16:creationId xmlns:a16="http://schemas.microsoft.com/office/drawing/2014/main" id="{5255080E-EE6C-9C49-B640-E12D4C501A80}"/>
                </a:ext>
              </a:extLst>
            </xdr:cNvPr>
            <xdr:cNvGrpSpPr/>
          </xdr:nvGrpSpPr>
          <xdr:grpSpPr>
            <a:xfrm>
              <a:off x="18331934" y="7816778"/>
              <a:ext cx="1606665" cy="2615947"/>
              <a:chOff x="16249134" y="8058078"/>
              <a:chExt cx="1606665" cy="2615947"/>
            </a:xfrm>
          </xdr:grpSpPr>
          <xdr:grpSp>
            <xdr:nvGrpSpPr>
              <xdr:cNvPr id="307" name="Group 306">
                <a:extLst>
                  <a:ext uri="{FF2B5EF4-FFF2-40B4-BE49-F238E27FC236}">
                    <a16:creationId xmlns:a16="http://schemas.microsoft.com/office/drawing/2014/main" id="{250DA4A4-828C-7F4C-BF45-DC3DD6240B5B}"/>
                  </a:ext>
                </a:extLst>
              </xdr:cNvPr>
              <xdr:cNvGrpSpPr/>
            </xdr:nvGrpSpPr>
            <xdr:grpSpPr>
              <a:xfrm>
                <a:off x="16249134" y="8058078"/>
                <a:ext cx="806966" cy="1428822"/>
                <a:chOff x="17912834" y="6711878"/>
                <a:chExt cx="806966" cy="1428822"/>
              </a:xfrm>
            </xdr:grpSpPr>
            <xdr:cxnSp macro="">
              <xdr:nvCxnSpPr>
                <xdr:cNvPr id="310" name="Straight Arrow Connector 309">
                  <a:extLst>
                    <a:ext uri="{FF2B5EF4-FFF2-40B4-BE49-F238E27FC236}">
                      <a16:creationId xmlns:a16="http://schemas.microsoft.com/office/drawing/2014/main" id="{92D3D137-D645-EB48-B5FC-C497C5E7CCB9}"/>
                    </a:ext>
                  </a:extLst>
                </xdr:cNvPr>
                <xdr:cNvCxnSpPr/>
              </xdr:nvCxnSpPr>
              <xdr:spPr>
                <a:xfrm flipH="1" flipV="1">
                  <a:off x="18716625" y="7242175"/>
                  <a:ext cx="3175" cy="898525"/>
                </a:xfrm>
                <a:prstGeom prst="straightConnector1">
                  <a:avLst/>
                </a:prstGeom>
                <a:ln w="12700">
                  <a:solidFill>
                    <a:srgbClr val="025B4D"/>
                  </a:solidFill>
                  <a:tailEnd type="arrow"/>
                </a:ln>
              </xdr:spPr>
              <xdr:style>
                <a:lnRef idx="2">
                  <a:schemeClr val="accent1"/>
                </a:lnRef>
                <a:fillRef idx="0">
                  <a:schemeClr val="accent1"/>
                </a:fillRef>
                <a:effectRef idx="1">
                  <a:schemeClr val="accent1"/>
                </a:effectRef>
                <a:fontRef idx="minor">
                  <a:schemeClr val="tx1"/>
                </a:fontRef>
              </xdr:style>
            </xdr:cxnSp>
            <xdr:pic>
              <xdr:nvPicPr>
                <xdr:cNvPr id="311" name="Picture 30">
                  <a:extLst>
                    <a:ext uri="{FF2B5EF4-FFF2-40B4-BE49-F238E27FC236}">
                      <a16:creationId xmlns:a16="http://schemas.microsoft.com/office/drawing/2014/main" id="{EC08C635-9895-0D46-A1F5-9A911438D8C3}"/>
                    </a:ext>
                  </a:extLst>
                </xdr:cNvPr>
                <xdr:cNvPicPr>
                  <a:picLocks noChangeArrowheads="1"/>
                </xdr:cNvPicPr>
              </xdr:nvPicPr>
              <xdr:blipFill>
                <a:blip xmlns:r="http://schemas.openxmlformats.org/officeDocument/2006/relationships" r:embed="rId91"/>
                <a:srcRect/>
                <a:stretch/>
              </xdr:blipFill>
              <xdr:spPr bwMode="auto">
                <a:xfrm>
                  <a:off x="17912834" y="6711878"/>
                  <a:ext cx="678537" cy="480059"/>
                </a:xfrm>
                <a:prstGeom prst="rect">
                  <a:avLst/>
                </a:prstGeom>
                <a:noFill/>
                <a:ln w="9525">
                  <a:solidFill>
                    <a:srgbClr val="A6A6A6"/>
                  </a:solidFill>
                  <a:miter lim="800000"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 xmlns="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  <xdr:cxnSp macro="">
            <xdr:nvCxnSpPr>
              <xdr:cNvPr id="308" name="Straight Arrow Connector 307">
                <a:extLst>
                  <a:ext uri="{FF2B5EF4-FFF2-40B4-BE49-F238E27FC236}">
                    <a16:creationId xmlns:a16="http://schemas.microsoft.com/office/drawing/2014/main" id="{7D698DB4-89DE-254B-8608-AC0E56CD8E11}"/>
                  </a:ext>
                </a:extLst>
              </xdr:cNvPr>
              <xdr:cNvCxnSpPr/>
            </xdr:nvCxnSpPr>
            <xdr:spPr>
              <a:xfrm flipV="1">
                <a:off x="17052925" y="9488168"/>
                <a:ext cx="0" cy="11430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pic>
            <xdr:nvPicPr>
              <xdr:cNvPr id="309" name="Picture 34">
                <a:extLst>
                  <a:ext uri="{FF2B5EF4-FFF2-40B4-BE49-F238E27FC236}">
                    <a16:creationId xmlns:a16="http://schemas.microsoft.com/office/drawing/2014/main" id="{9EB6D4C4-0F1C-1C4F-95F9-3803D7D13064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4"/>
              <a:srcRect/>
              <a:stretch/>
            </xdr:blipFill>
            <xdr:spPr bwMode="auto">
              <a:xfrm>
                <a:off x="17170799" y="10189393"/>
                <a:ext cx="685000" cy="484632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sp macro="" textlink="">
          <xdr:nvSpPr>
            <xdr:cNvPr id="306" name="Rounded Rectangle 305">
              <a:extLst>
                <a:ext uri="{FF2B5EF4-FFF2-40B4-BE49-F238E27FC236}">
                  <a16:creationId xmlns:a16="http://schemas.microsoft.com/office/drawing/2014/main" id="{D42BF2BA-550D-1B47-83BE-B652031D4BFE}"/>
                </a:ext>
              </a:extLst>
            </xdr:cNvPr>
            <xdr:cNvSpPr/>
          </xdr:nvSpPr>
          <xdr:spPr>
            <a:xfrm rot="5400000">
              <a:off x="20116800" y="8102600"/>
              <a:ext cx="393700" cy="469900"/>
            </a:xfrm>
            <a:prstGeom prst="roundRect">
              <a:avLst/>
            </a:prstGeom>
            <a:gradFill flip="none" rotWithShape="1">
              <a:gsLst>
                <a:gs pos="0">
                  <a:srgbClr val="025B4D"/>
                </a:gs>
                <a:gs pos="100000">
                  <a:srgbClr val="025B4D">
                    <a:alpha val="8000"/>
                  </a:srgbClr>
                </a:gs>
                <a:gs pos="30000">
                  <a:srgbClr val="025B4D">
                    <a:alpha val="70000"/>
                  </a:srgbClr>
                </a:gs>
              </a:gsLst>
              <a:path path="circle">
                <a:fillToRect l="50000" t="130000" r="50000" b="-30000"/>
              </a:path>
              <a:tileRect/>
            </a:gradFill>
            <a:ln>
              <a:solidFill>
                <a:srgbClr val="025B4D"/>
              </a:solidFill>
            </a:ln>
            <a:effectLst>
              <a:outerShdw blurRad="40000" dist="23000" dir="5400000" rotWithShape="0">
                <a:srgbClr val="008000">
                  <a:alpha val="35000"/>
                </a:srgbClr>
              </a:outerShdw>
            </a:effectLst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31" name="Straight Connector 330">
            <a:extLst>
              <a:ext uri="{FF2B5EF4-FFF2-40B4-BE49-F238E27FC236}">
                <a16:creationId xmlns:a16="http://schemas.microsoft.com/office/drawing/2014/main" id="{65C97739-24BE-994E-81A3-DB3DA87E2A29}"/>
              </a:ext>
            </a:extLst>
          </xdr:cNvPr>
          <xdr:cNvCxnSpPr/>
        </xdr:nvCxnSpPr>
        <xdr:spPr bwMode="auto">
          <a:xfrm flipH="1" flipV="1">
            <a:off x="32308800" y="7010400"/>
            <a:ext cx="927100" cy="127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53</xdr:col>
      <xdr:colOff>114300</xdr:colOff>
      <xdr:row>33</xdr:row>
      <xdr:rowOff>12700</xdr:rowOff>
    </xdr:from>
    <xdr:to>
      <xdr:col>54</xdr:col>
      <xdr:colOff>456799</xdr:colOff>
      <xdr:row>46</xdr:row>
      <xdr:rowOff>171125</xdr:rowOff>
    </xdr:to>
    <xdr:grpSp>
      <xdr:nvGrpSpPr>
        <xdr:cNvPr id="347" name="Group 346">
          <a:extLst>
            <a:ext uri="{FF2B5EF4-FFF2-40B4-BE49-F238E27FC236}">
              <a16:creationId xmlns:a16="http://schemas.microsoft.com/office/drawing/2014/main" id="{FF81851C-2725-B544-80B9-98D1E97D287D}"/>
            </a:ext>
          </a:extLst>
        </xdr:cNvPr>
        <xdr:cNvGrpSpPr/>
      </xdr:nvGrpSpPr>
      <xdr:grpSpPr>
        <a:xfrm>
          <a:off x="31153100" y="6413500"/>
          <a:ext cx="939399" cy="2634925"/>
          <a:chOff x="31686500" y="5791200"/>
          <a:chExt cx="939399" cy="2634925"/>
        </a:xfrm>
      </xdr:grpSpPr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9D32E56C-DF77-944C-84CA-DAEDBE5A9B00}"/>
              </a:ext>
            </a:extLst>
          </xdr:cNvPr>
          <xdr:cNvGrpSpPr/>
        </xdr:nvGrpSpPr>
        <xdr:grpSpPr>
          <a:xfrm>
            <a:off x="31686500" y="6299200"/>
            <a:ext cx="939399" cy="2126925"/>
            <a:chOff x="29324300" y="6299200"/>
            <a:chExt cx="939399" cy="2126925"/>
          </a:xfrm>
        </xdr:grpSpPr>
        <xdr:grpSp>
          <xdr:nvGrpSpPr>
            <xdr:cNvPr id="337" name="Group 336">
              <a:extLst>
                <a:ext uri="{FF2B5EF4-FFF2-40B4-BE49-F238E27FC236}">
                  <a16:creationId xmlns:a16="http://schemas.microsoft.com/office/drawing/2014/main" id="{950E5DB8-AEE3-5642-B56F-A9A7E21D7EFB}"/>
                </a:ext>
              </a:extLst>
            </xdr:cNvPr>
            <xdr:cNvGrpSpPr/>
          </xdr:nvGrpSpPr>
          <xdr:grpSpPr>
            <a:xfrm>
              <a:off x="29397325" y="6737278"/>
              <a:ext cx="866374" cy="1688847"/>
              <a:chOff x="17052925" y="8985178"/>
              <a:chExt cx="866374" cy="1688847"/>
            </a:xfrm>
          </xdr:grpSpPr>
          <xdr:pic>
            <xdr:nvPicPr>
              <xdr:cNvPr id="339" name="Picture 30">
                <a:extLst>
                  <a:ext uri="{FF2B5EF4-FFF2-40B4-BE49-F238E27FC236}">
                    <a16:creationId xmlns:a16="http://schemas.microsoft.com/office/drawing/2014/main" id="{00FF72C6-BAEA-B040-B025-64DCDA6FD15B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92"/>
              <a:srcRect/>
              <a:stretch/>
            </xdr:blipFill>
            <xdr:spPr bwMode="auto">
              <a:xfrm>
                <a:off x="17227034" y="8985178"/>
                <a:ext cx="678537" cy="480059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340" name="Straight Arrow Connector 339">
                <a:extLst>
                  <a:ext uri="{FF2B5EF4-FFF2-40B4-BE49-F238E27FC236}">
                    <a16:creationId xmlns:a16="http://schemas.microsoft.com/office/drawing/2014/main" id="{231A55B6-5B6D-194C-A4F0-BE80B91F4FCC}"/>
                  </a:ext>
                </a:extLst>
              </xdr:cNvPr>
              <xdr:cNvCxnSpPr/>
            </xdr:nvCxnSpPr>
            <xdr:spPr>
              <a:xfrm flipV="1">
                <a:off x="17052925" y="9488168"/>
                <a:ext cx="0" cy="1143000"/>
              </a:xfrm>
              <a:prstGeom prst="straightConnector1">
                <a:avLst/>
              </a:prstGeom>
              <a:ln w="12700">
                <a:solidFill>
                  <a:srgbClr val="025B4D"/>
                </a:solidFill>
                <a:tailEnd type="arrow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pic>
            <xdr:nvPicPr>
              <xdr:cNvPr id="341" name="Picture 34">
                <a:extLst>
                  <a:ext uri="{FF2B5EF4-FFF2-40B4-BE49-F238E27FC236}">
                    <a16:creationId xmlns:a16="http://schemas.microsoft.com/office/drawing/2014/main" id="{EE09FD3D-88E5-C14E-9902-D60E056ED127}"/>
                  </a:ext>
                </a:extLst>
              </xdr:cNvPr>
              <xdr:cNvPicPr>
                <a:picLocks noChangeArrowheads="1"/>
              </xdr:cNvPicPr>
            </xdr:nvPicPr>
            <xdr:blipFill>
              <a:blip xmlns:r="http://schemas.openxmlformats.org/officeDocument/2006/relationships" r:embed="rId4"/>
              <a:srcRect/>
              <a:stretch/>
            </xdr:blipFill>
            <xdr:spPr bwMode="auto">
              <a:xfrm>
                <a:off x="17234299" y="10189393"/>
                <a:ext cx="685000" cy="484632"/>
              </a:xfrm>
              <a:prstGeom prst="rect">
                <a:avLst/>
              </a:prstGeom>
              <a:noFill/>
              <a:ln w="9525">
                <a:solidFill>
                  <a:srgbClr val="A6A6A6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xnSp macro="">
          <xdr:nvCxnSpPr>
            <xdr:cNvPr id="336" name="Straight Connector 335">
              <a:extLst>
                <a:ext uri="{FF2B5EF4-FFF2-40B4-BE49-F238E27FC236}">
                  <a16:creationId xmlns:a16="http://schemas.microsoft.com/office/drawing/2014/main" id="{EE209D4D-6C52-A645-AD73-A8DD0F8F9189}"/>
                </a:ext>
              </a:extLst>
            </xdr:cNvPr>
            <xdr:cNvCxnSpPr/>
          </xdr:nvCxnSpPr>
          <xdr:spPr bwMode="auto">
            <a:xfrm flipH="1">
              <a:off x="29324300" y="6299200"/>
              <a:ext cx="6350" cy="990600"/>
            </a:xfrm>
            <a:prstGeom prst="line">
              <a:avLst/>
            </a:prstGeom>
            <a:ln w="15875">
              <a:solidFill>
                <a:srgbClr val="FF6600"/>
              </a:solidFill>
              <a:prstDash val="sysDot"/>
              <a:headEnd type="arrow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45" name="Group 344">
            <a:extLst>
              <a:ext uri="{FF2B5EF4-FFF2-40B4-BE49-F238E27FC236}">
                <a16:creationId xmlns:a16="http://schemas.microsoft.com/office/drawing/2014/main" id="{C8375CF1-E463-FF43-B16A-73E14BB420CB}"/>
              </a:ext>
            </a:extLst>
          </xdr:cNvPr>
          <xdr:cNvGrpSpPr/>
        </xdr:nvGrpSpPr>
        <xdr:grpSpPr>
          <a:xfrm>
            <a:off x="31699200" y="5791200"/>
            <a:ext cx="139700" cy="456220"/>
            <a:chOff x="30924500" y="5956300"/>
            <a:chExt cx="139700" cy="456220"/>
          </a:xfrm>
        </xdr:grpSpPr>
        <xdr:sp macro="" textlink="">
          <xdr:nvSpPr>
            <xdr:cNvPr id="342" name="Isosceles Triangle 113">
              <a:extLst>
                <a:ext uri="{FF2B5EF4-FFF2-40B4-BE49-F238E27FC236}">
                  <a16:creationId xmlns:a16="http://schemas.microsoft.com/office/drawing/2014/main" id="{62E65AD5-0164-0341-9707-C74ACA294752}"/>
                </a:ext>
              </a:extLst>
            </xdr:cNvPr>
            <xdr:cNvSpPr/>
          </xdr:nvSpPr>
          <xdr:spPr bwMode="auto">
            <a:xfrm>
              <a:off x="30924500" y="6184900"/>
              <a:ext cx="139700" cy="227620"/>
            </a:xfrm>
            <a:prstGeom prst="triangle">
              <a:avLst/>
            </a:prstGeom>
            <a:solidFill>
              <a:srgbClr val="C00000"/>
            </a:solidFill>
            <a:ln>
              <a:solidFill>
                <a:srgbClr val="C00000"/>
              </a:solidFill>
            </a:ln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wrap="square"/>
            <a:lstStyle/>
            <a:p>
              <a:endParaRPr lang="en-US"/>
            </a:p>
          </xdr:txBody>
        </xdr:sp>
        <xdr:cxnSp macro="">
          <xdr:nvCxnSpPr>
            <xdr:cNvPr id="344" name="Straight Connector 343">
              <a:extLst>
                <a:ext uri="{FF2B5EF4-FFF2-40B4-BE49-F238E27FC236}">
                  <a16:creationId xmlns:a16="http://schemas.microsoft.com/office/drawing/2014/main" id="{7CDF257C-0F2B-2649-B1E3-B0143F81827E}"/>
                </a:ext>
              </a:extLst>
            </xdr:cNvPr>
            <xdr:cNvCxnSpPr/>
          </xdr:nvCxnSpPr>
          <xdr:spPr>
            <a:xfrm>
              <a:off x="30988000" y="5956300"/>
              <a:ext cx="0" cy="266700"/>
            </a:xfrm>
            <a:prstGeom prst="line">
              <a:avLst/>
            </a:prstGeom>
            <a:ln w="31750">
              <a:solidFill>
                <a:srgbClr val="C00000"/>
              </a:solidFill>
            </a:ln>
          </xdr:spPr>
          <xdr:style>
            <a:lnRef idx="2">
              <a:schemeClr val="accent2"/>
            </a:lnRef>
            <a:fillRef idx="0">
              <a:schemeClr val="accent2"/>
            </a:fillRef>
            <a:effectRef idx="1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346" name="Straight Connector 345">
            <a:extLst>
              <a:ext uri="{FF2B5EF4-FFF2-40B4-BE49-F238E27FC236}">
                <a16:creationId xmlns:a16="http://schemas.microsoft.com/office/drawing/2014/main" id="{8BDA7334-CCDD-4C48-A179-952448F79A03}"/>
              </a:ext>
            </a:extLst>
          </xdr:cNvPr>
          <xdr:cNvCxnSpPr/>
        </xdr:nvCxnSpPr>
        <xdr:spPr bwMode="auto">
          <a:xfrm flipH="1">
            <a:off x="31838900" y="6299200"/>
            <a:ext cx="6350" cy="990600"/>
          </a:xfrm>
          <a:prstGeom prst="line">
            <a:avLst/>
          </a:prstGeom>
          <a:ln w="15875">
            <a:solidFill>
              <a:srgbClr val="FF6600"/>
            </a:solidFill>
            <a:prstDash val="sysDot"/>
            <a:headEnd type="none"/>
            <a:tailEnd type="arrow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27</xdr:col>
      <xdr:colOff>270365</xdr:colOff>
      <xdr:row>7</xdr:row>
      <xdr:rowOff>4898</xdr:rowOff>
    </xdr:from>
    <xdr:ext cx="685000" cy="484632"/>
    <xdr:pic>
      <xdr:nvPicPr>
        <xdr:cNvPr id="249" name="Picture 4">
          <a:extLst>
            <a:ext uri="{FF2B5EF4-FFF2-40B4-BE49-F238E27FC236}">
              <a16:creationId xmlns:a16="http://schemas.microsoft.com/office/drawing/2014/main" id="{388F01B8-0FA2-3044-9AEA-520F5F0DD7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5789765" y="1452698"/>
          <a:ext cx="685000" cy="48463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279400</xdr:colOff>
      <xdr:row>48</xdr:row>
      <xdr:rowOff>0</xdr:rowOff>
    </xdr:from>
    <xdr:to>
      <xdr:col>19</xdr:col>
      <xdr:colOff>504613</xdr:colOff>
      <xdr:row>50</xdr:row>
      <xdr:rowOff>9364</xdr:rowOff>
    </xdr:to>
    <xdr:grpSp>
      <xdr:nvGrpSpPr>
        <xdr:cNvPr id="280" name="Group 279">
          <a:extLst>
            <a:ext uri="{FF2B5EF4-FFF2-40B4-BE49-F238E27FC236}">
              <a16:creationId xmlns:a16="http://schemas.microsoft.com/office/drawing/2014/main" id="{DDA6D914-4238-754E-AFE6-DB8A637E8072}"/>
            </a:ext>
          </a:extLst>
        </xdr:cNvPr>
        <xdr:cNvGrpSpPr/>
      </xdr:nvGrpSpPr>
      <xdr:grpSpPr>
        <a:xfrm>
          <a:off x="9232900" y="9258300"/>
          <a:ext cx="2015913" cy="390364"/>
          <a:chOff x="4737100" y="7886700"/>
          <a:chExt cx="2015913" cy="390364"/>
        </a:xfrm>
      </xdr:grpSpPr>
      <xdr:sp macro="" textlink="">
        <xdr:nvSpPr>
          <xdr:cNvPr id="282" name="Isosceles Triangle 71">
            <a:extLst>
              <a:ext uri="{FF2B5EF4-FFF2-40B4-BE49-F238E27FC236}">
                <a16:creationId xmlns:a16="http://schemas.microsoft.com/office/drawing/2014/main" id="{4F3F710D-4889-55D8-6C7E-5F4AFBA59962}"/>
              </a:ext>
            </a:extLst>
          </xdr:cNvPr>
          <xdr:cNvSpPr/>
        </xdr:nvSpPr>
        <xdr:spPr bwMode="auto">
          <a:xfrm>
            <a:off x="5626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3" name="Isosceles Triangle 71">
            <a:extLst>
              <a:ext uri="{FF2B5EF4-FFF2-40B4-BE49-F238E27FC236}">
                <a16:creationId xmlns:a16="http://schemas.microsoft.com/office/drawing/2014/main" id="{40240633-BAA3-18F9-D757-E45A5F56010E}"/>
              </a:ext>
            </a:extLst>
          </xdr:cNvPr>
          <xdr:cNvSpPr/>
        </xdr:nvSpPr>
        <xdr:spPr bwMode="auto">
          <a:xfrm>
            <a:off x="47371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4" name="Isosceles Triangle 71">
            <a:extLst>
              <a:ext uri="{FF2B5EF4-FFF2-40B4-BE49-F238E27FC236}">
                <a16:creationId xmlns:a16="http://schemas.microsoft.com/office/drawing/2014/main" id="{55DFA171-9DD4-F764-9581-DB22A74B9B60}"/>
              </a:ext>
            </a:extLst>
          </xdr:cNvPr>
          <xdr:cNvSpPr/>
        </xdr:nvSpPr>
        <xdr:spPr bwMode="auto">
          <a:xfrm>
            <a:off x="6527800" y="78867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17</xdr:col>
      <xdr:colOff>383540</xdr:colOff>
      <xdr:row>31</xdr:row>
      <xdr:rowOff>76200</xdr:rowOff>
    </xdr:from>
    <xdr:to>
      <xdr:col>17</xdr:col>
      <xdr:colOff>584708</xdr:colOff>
      <xdr:row>32</xdr:row>
      <xdr:rowOff>86868</xdr:rowOff>
    </xdr:to>
    <xdr:sp macro="" textlink="">
      <xdr:nvSpPr>
        <xdr:cNvPr id="87" name="Rounded Rectangle 86">
          <a:extLst>
            <a:ext uri="{FF2B5EF4-FFF2-40B4-BE49-F238E27FC236}">
              <a16:creationId xmlns:a16="http://schemas.microsoft.com/office/drawing/2014/main" id="{5AEAB2C9-B479-5F40-BE20-CF226E998000}"/>
            </a:ext>
          </a:extLst>
        </xdr:cNvPr>
        <xdr:cNvSpPr/>
      </xdr:nvSpPr>
      <xdr:spPr>
        <a:xfrm>
          <a:off x="9933940" y="60960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17</xdr:col>
      <xdr:colOff>383540</xdr:colOff>
      <xdr:row>33</xdr:row>
      <xdr:rowOff>46567</xdr:rowOff>
    </xdr:from>
    <xdr:to>
      <xdr:col>17</xdr:col>
      <xdr:colOff>584708</xdr:colOff>
      <xdr:row>34</xdr:row>
      <xdr:rowOff>57235</xdr:rowOff>
    </xdr:to>
    <xdr:sp macro="" textlink="">
      <xdr:nvSpPr>
        <xdr:cNvPr id="94" name="Rounded Rectangle 93">
          <a:extLst>
            <a:ext uri="{FF2B5EF4-FFF2-40B4-BE49-F238E27FC236}">
              <a16:creationId xmlns:a16="http://schemas.microsoft.com/office/drawing/2014/main" id="{0CEFD52D-E4E2-C842-A47C-5DFBE990B44A}"/>
            </a:ext>
          </a:extLst>
        </xdr:cNvPr>
        <xdr:cNvSpPr/>
      </xdr:nvSpPr>
      <xdr:spPr>
        <a:xfrm>
          <a:off x="9933940" y="64473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17</xdr:col>
      <xdr:colOff>383540</xdr:colOff>
      <xdr:row>35</xdr:row>
      <xdr:rowOff>16934</xdr:rowOff>
    </xdr:from>
    <xdr:to>
      <xdr:col>17</xdr:col>
      <xdr:colOff>584708</xdr:colOff>
      <xdr:row>36</xdr:row>
      <xdr:rowOff>27602</xdr:rowOff>
    </xdr:to>
    <xdr:sp macro="" textlink="">
      <xdr:nvSpPr>
        <xdr:cNvPr id="103" name="Rounded Rectangle 102">
          <a:extLst>
            <a:ext uri="{FF2B5EF4-FFF2-40B4-BE49-F238E27FC236}">
              <a16:creationId xmlns:a16="http://schemas.microsoft.com/office/drawing/2014/main" id="{4A445C2F-20F7-FD42-B534-70E50B8FC262}"/>
            </a:ext>
          </a:extLst>
        </xdr:cNvPr>
        <xdr:cNvSpPr/>
      </xdr:nvSpPr>
      <xdr:spPr>
        <a:xfrm>
          <a:off x="9933940" y="67987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16</a:t>
          </a:r>
        </a:p>
      </xdr:txBody>
    </xdr:sp>
    <xdr:clientData/>
  </xdr:twoCellAnchor>
  <xdr:twoCellAnchor>
    <xdr:from>
      <xdr:col>17</xdr:col>
      <xdr:colOff>111760</xdr:colOff>
      <xdr:row>31</xdr:row>
      <xdr:rowOff>76200</xdr:rowOff>
    </xdr:from>
    <xdr:to>
      <xdr:col>17</xdr:col>
      <xdr:colOff>300228</xdr:colOff>
      <xdr:row>32</xdr:row>
      <xdr:rowOff>86868</xdr:rowOff>
    </xdr:to>
    <xdr:sp macro="" textlink="">
      <xdr:nvSpPr>
        <xdr:cNvPr id="86" name="Rounded Rectangle 85">
          <a:extLst>
            <a:ext uri="{FF2B5EF4-FFF2-40B4-BE49-F238E27FC236}">
              <a16:creationId xmlns:a16="http://schemas.microsoft.com/office/drawing/2014/main" id="{19342E2C-D3FA-464D-9847-164CA9E9F848}"/>
            </a:ext>
          </a:extLst>
        </xdr:cNvPr>
        <xdr:cNvSpPr/>
      </xdr:nvSpPr>
      <xdr:spPr>
        <a:xfrm>
          <a:off x="9662160" y="6096000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18</xdr:col>
      <xdr:colOff>71120</xdr:colOff>
      <xdr:row>31</xdr:row>
      <xdr:rowOff>76200</xdr:rowOff>
    </xdr:from>
    <xdr:to>
      <xdr:col>18</xdr:col>
      <xdr:colOff>272288</xdr:colOff>
      <xdr:row>32</xdr:row>
      <xdr:rowOff>86868</xdr:rowOff>
    </xdr:to>
    <xdr:sp macro="" textlink="">
      <xdr:nvSpPr>
        <xdr:cNvPr id="88" name="Rounded Rectangle 87">
          <a:extLst>
            <a:ext uri="{FF2B5EF4-FFF2-40B4-BE49-F238E27FC236}">
              <a16:creationId xmlns:a16="http://schemas.microsoft.com/office/drawing/2014/main" id="{6EDEAD72-F00B-D347-AC38-CC8507B395B0}"/>
            </a:ext>
          </a:extLst>
        </xdr:cNvPr>
        <xdr:cNvSpPr/>
      </xdr:nvSpPr>
      <xdr:spPr>
        <a:xfrm>
          <a:off x="10218420" y="60960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17</xdr:col>
      <xdr:colOff>111760</xdr:colOff>
      <xdr:row>33</xdr:row>
      <xdr:rowOff>46567</xdr:rowOff>
    </xdr:from>
    <xdr:to>
      <xdr:col>17</xdr:col>
      <xdr:colOff>300228</xdr:colOff>
      <xdr:row>34</xdr:row>
      <xdr:rowOff>57235</xdr:rowOff>
    </xdr:to>
    <xdr:sp macro="" textlink="">
      <xdr:nvSpPr>
        <xdr:cNvPr id="93" name="Rounded Rectangle 92">
          <a:extLst>
            <a:ext uri="{FF2B5EF4-FFF2-40B4-BE49-F238E27FC236}">
              <a16:creationId xmlns:a16="http://schemas.microsoft.com/office/drawing/2014/main" id="{71ED2723-5C66-4A4A-8547-05C6D82169DD}"/>
            </a:ext>
          </a:extLst>
        </xdr:cNvPr>
        <xdr:cNvSpPr/>
      </xdr:nvSpPr>
      <xdr:spPr>
        <a:xfrm>
          <a:off x="9662160" y="6447367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18</xdr:col>
      <xdr:colOff>71120</xdr:colOff>
      <xdr:row>33</xdr:row>
      <xdr:rowOff>46567</xdr:rowOff>
    </xdr:from>
    <xdr:to>
      <xdr:col>18</xdr:col>
      <xdr:colOff>272288</xdr:colOff>
      <xdr:row>34</xdr:row>
      <xdr:rowOff>57235</xdr:rowOff>
    </xdr:to>
    <xdr:sp macro="" textlink="">
      <xdr:nvSpPr>
        <xdr:cNvPr id="95" name="Rounded Rectangle 94">
          <a:extLst>
            <a:ext uri="{FF2B5EF4-FFF2-40B4-BE49-F238E27FC236}">
              <a16:creationId xmlns:a16="http://schemas.microsoft.com/office/drawing/2014/main" id="{A1A7649D-E639-3643-8793-6BD55259F566}"/>
            </a:ext>
          </a:extLst>
        </xdr:cNvPr>
        <xdr:cNvSpPr/>
      </xdr:nvSpPr>
      <xdr:spPr>
        <a:xfrm>
          <a:off x="10218420" y="64473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11</a:t>
          </a:r>
        </a:p>
      </xdr:txBody>
    </xdr:sp>
    <xdr:clientData/>
  </xdr:twoCellAnchor>
  <xdr:twoCellAnchor>
    <xdr:from>
      <xdr:col>17</xdr:col>
      <xdr:colOff>111760</xdr:colOff>
      <xdr:row>35</xdr:row>
      <xdr:rowOff>16934</xdr:rowOff>
    </xdr:from>
    <xdr:to>
      <xdr:col>17</xdr:col>
      <xdr:colOff>300228</xdr:colOff>
      <xdr:row>36</xdr:row>
      <xdr:rowOff>27602</xdr:rowOff>
    </xdr:to>
    <xdr:sp macro="" textlink="">
      <xdr:nvSpPr>
        <xdr:cNvPr id="102" name="Rounded Rectangle 101">
          <a:extLst>
            <a:ext uri="{FF2B5EF4-FFF2-40B4-BE49-F238E27FC236}">
              <a16:creationId xmlns:a16="http://schemas.microsoft.com/office/drawing/2014/main" id="{E1E344FD-156F-F74E-A149-DB25424C7E0A}"/>
            </a:ext>
          </a:extLst>
        </xdr:cNvPr>
        <xdr:cNvSpPr/>
      </xdr:nvSpPr>
      <xdr:spPr>
        <a:xfrm>
          <a:off x="9662160" y="6798734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15</a:t>
          </a:r>
        </a:p>
      </xdr:txBody>
    </xdr:sp>
    <xdr:clientData/>
  </xdr:twoCellAnchor>
  <xdr:twoCellAnchor>
    <xdr:from>
      <xdr:col>18</xdr:col>
      <xdr:colOff>71120</xdr:colOff>
      <xdr:row>35</xdr:row>
      <xdr:rowOff>16934</xdr:rowOff>
    </xdr:from>
    <xdr:to>
      <xdr:col>18</xdr:col>
      <xdr:colOff>272288</xdr:colOff>
      <xdr:row>36</xdr:row>
      <xdr:rowOff>27602</xdr:rowOff>
    </xdr:to>
    <xdr:sp macro="" textlink="">
      <xdr:nvSpPr>
        <xdr:cNvPr id="104" name="Rounded Rectangle 103">
          <a:extLst>
            <a:ext uri="{FF2B5EF4-FFF2-40B4-BE49-F238E27FC236}">
              <a16:creationId xmlns:a16="http://schemas.microsoft.com/office/drawing/2014/main" id="{4927AA2F-6DE1-AD4B-90DB-84D345B818CA}"/>
            </a:ext>
          </a:extLst>
        </xdr:cNvPr>
        <xdr:cNvSpPr/>
      </xdr:nvSpPr>
      <xdr:spPr>
        <a:xfrm>
          <a:off x="10218420" y="67987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17</a:t>
          </a:r>
        </a:p>
      </xdr:txBody>
    </xdr:sp>
    <xdr:clientData/>
  </xdr:twoCellAnchor>
  <xdr:twoCellAnchor>
    <xdr:from>
      <xdr:col>16</xdr:col>
      <xdr:colOff>139700</xdr:colOff>
      <xdr:row>31</xdr:row>
      <xdr:rowOff>76200</xdr:rowOff>
    </xdr:from>
    <xdr:to>
      <xdr:col>16</xdr:col>
      <xdr:colOff>340868</xdr:colOff>
      <xdr:row>32</xdr:row>
      <xdr:rowOff>86868</xdr:rowOff>
    </xdr:to>
    <xdr:sp macro="" textlink="">
      <xdr:nvSpPr>
        <xdr:cNvPr id="84" name="Rounded Rectangle 83">
          <a:extLst>
            <a:ext uri="{FF2B5EF4-FFF2-40B4-BE49-F238E27FC236}">
              <a16:creationId xmlns:a16="http://schemas.microsoft.com/office/drawing/2014/main" id="{D7A588D3-597F-FB44-B02C-5C1256DDFA96}"/>
            </a:ext>
          </a:extLst>
        </xdr:cNvPr>
        <xdr:cNvSpPr/>
      </xdr:nvSpPr>
      <xdr:spPr>
        <a:xfrm>
          <a:off x="9093200" y="60960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16</xdr:col>
      <xdr:colOff>424180</xdr:colOff>
      <xdr:row>31</xdr:row>
      <xdr:rowOff>76200</xdr:rowOff>
    </xdr:from>
    <xdr:to>
      <xdr:col>17</xdr:col>
      <xdr:colOff>28448</xdr:colOff>
      <xdr:row>32</xdr:row>
      <xdr:rowOff>86868</xdr:rowOff>
    </xdr:to>
    <xdr:sp macro="" textlink="">
      <xdr:nvSpPr>
        <xdr:cNvPr id="85" name="Rounded Rectangle 84">
          <a:extLst>
            <a:ext uri="{FF2B5EF4-FFF2-40B4-BE49-F238E27FC236}">
              <a16:creationId xmlns:a16="http://schemas.microsoft.com/office/drawing/2014/main" id="{B2FADC66-2833-1044-958F-4807C34FB29E}"/>
            </a:ext>
          </a:extLst>
        </xdr:cNvPr>
        <xdr:cNvSpPr/>
      </xdr:nvSpPr>
      <xdr:spPr>
        <a:xfrm>
          <a:off x="9377680" y="60960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18</xdr:col>
      <xdr:colOff>355600</xdr:colOff>
      <xdr:row>31</xdr:row>
      <xdr:rowOff>76200</xdr:rowOff>
    </xdr:from>
    <xdr:to>
      <xdr:col>18</xdr:col>
      <xdr:colOff>556768</xdr:colOff>
      <xdr:row>32</xdr:row>
      <xdr:rowOff>86868</xdr:rowOff>
    </xdr:to>
    <xdr:sp macro="" textlink="">
      <xdr:nvSpPr>
        <xdr:cNvPr id="89" name="Rounded Rectangle 88">
          <a:extLst>
            <a:ext uri="{FF2B5EF4-FFF2-40B4-BE49-F238E27FC236}">
              <a16:creationId xmlns:a16="http://schemas.microsoft.com/office/drawing/2014/main" id="{7E59936C-AB56-9A4B-A548-165EFCB4AC5B}"/>
            </a:ext>
          </a:extLst>
        </xdr:cNvPr>
        <xdr:cNvSpPr/>
      </xdr:nvSpPr>
      <xdr:spPr>
        <a:xfrm>
          <a:off x="10502900" y="60960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16</xdr:col>
      <xdr:colOff>139700</xdr:colOff>
      <xdr:row>33</xdr:row>
      <xdr:rowOff>46567</xdr:rowOff>
    </xdr:from>
    <xdr:to>
      <xdr:col>16</xdr:col>
      <xdr:colOff>340868</xdr:colOff>
      <xdr:row>34</xdr:row>
      <xdr:rowOff>57235</xdr:rowOff>
    </xdr:to>
    <xdr:sp macro="" textlink="">
      <xdr:nvSpPr>
        <xdr:cNvPr id="91" name="Rounded Rectangle 90">
          <a:extLst>
            <a:ext uri="{FF2B5EF4-FFF2-40B4-BE49-F238E27FC236}">
              <a16:creationId xmlns:a16="http://schemas.microsoft.com/office/drawing/2014/main" id="{5BAA9DD3-0E47-6847-B62D-775A227BA7E0}"/>
            </a:ext>
          </a:extLst>
        </xdr:cNvPr>
        <xdr:cNvSpPr/>
      </xdr:nvSpPr>
      <xdr:spPr>
        <a:xfrm>
          <a:off x="9093200" y="64473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16</xdr:col>
      <xdr:colOff>424180</xdr:colOff>
      <xdr:row>33</xdr:row>
      <xdr:rowOff>46567</xdr:rowOff>
    </xdr:from>
    <xdr:to>
      <xdr:col>17</xdr:col>
      <xdr:colOff>28448</xdr:colOff>
      <xdr:row>34</xdr:row>
      <xdr:rowOff>57235</xdr:rowOff>
    </xdr:to>
    <xdr:sp macro="" textlink="">
      <xdr:nvSpPr>
        <xdr:cNvPr id="92" name="Rounded Rectangle 91">
          <a:extLst>
            <a:ext uri="{FF2B5EF4-FFF2-40B4-BE49-F238E27FC236}">
              <a16:creationId xmlns:a16="http://schemas.microsoft.com/office/drawing/2014/main" id="{837F5007-F950-5349-A622-077FA999938C}"/>
            </a:ext>
          </a:extLst>
        </xdr:cNvPr>
        <xdr:cNvSpPr/>
      </xdr:nvSpPr>
      <xdr:spPr>
        <a:xfrm>
          <a:off x="9377680" y="64473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18</xdr:col>
      <xdr:colOff>355600</xdr:colOff>
      <xdr:row>33</xdr:row>
      <xdr:rowOff>46567</xdr:rowOff>
    </xdr:from>
    <xdr:to>
      <xdr:col>18</xdr:col>
      <xdr:colOff>556768</xdr:colOff>
      <xdr:row>34</xdr:row>
      <xdr:rowOff>57235</xdr:rowOff>
    </xdr:to>
    <xdr:sp macro="" textlink="">
      <xdr:nvSpPr>
        <xdr:cNvPr id="96" name="Rounded Rectangle 95">
          <a:extLst>
            <a:ext uri="{FF2B5EF4-FFF2-40B4-BE49-F238E27FC236}">
              <a16:creationId xmlns:a16="http://schemas.microsoft.com/office/drawing/2014/main" id="{E64918E6-D89A-BB4B-8E8C-37EAE91471A2}"/>
            </a:ext>
          </a:extLst>
        </xdr:cNvPr>
        <xdr:cNvSpPr/>
      </xdr:nvSpPr>
      <xdr:spPr>
        <a:xfrm>
          <a:off x="10502900" y="64473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12</a:t>
          </a:r>
        </a:p>
      </xdr:txBody>
    </xdr:sp>
    <xdr:clientData/>
  </xdr:twoCellAnchor>
  <xdr:twoCellAnchor>
    <xdr:from>
      <xdr:col>16</xdr:col>
      <xdr:colOff>139700</xdr:colOff>
      <xdr:row>35</xdr:row>
      <xdr:rowOff>16934</xdr:rowOff>
    </xdr:from>
    <xdr:to>
      <xdr:col>16</xdr:col>
      <xdr:colOff>340868</xdr:colOff>
      <xdr:row>36</xdr:row>
      <xdr:rowOff>27602</xdr:rowOff>
    </xdr:to>
    <xdr:sp macro="" textlink="">
      <xdr:nvSpPr>
        <xdr:cNvPr id="100" name="Rounded Rectangle 99">
          <a:extLst>
            <a:ext uri="{FF2B5EF4-FFF2-40B4-BE49-F238E27FC236}">
              <a16:creationId xmlns:a16="http://schemas.microsoft.com/office/drawing/2014/main" id="{8B79AAF3-FF50-AE40-8C44-2672C625DEC9}"/>
            </a:ext>
          </a:extLst>
        </xdr:cNvPr>
        <xdr:cNvSpPr/>
      </xdr:nvSpPr>
      <xdr:spPr>
        <a:xfrm>
          <a:off x="9093200" y="67987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13</a:t>
          </a:r>
        </a:p>
      </xdr:txBody>
    </xdr:sp>
    <xdr:clientData/>
  </xdr:twoCellAnchor>
  <xdr:twoCellAnchor>
    <xdr:from>
      <xdr:col>16</xdr:col>
      <xdr:colOff>424180</xdr:colOff>
      <xdr:row>35</xdr:row>
      <xdr:rowOff>16934</xdr:rowOff>
    </xdr:from>
    <xdr:to>
      <xdr:col>17</xdr:col>
      <xdr:colOff>28448</xdr:colOff>
      <xdr:row>36</xdr:row>
      <xdr:rowOff>27602</xdr:rowOff>
    </xdr:to>
    <xdr:sp macro="" textlink="">
      <xdr:nvSpPr>
        <xdr:cNvPr id="101" name="Rounded Rectangle 100">
          <a:extLst>
            <a:ext uri="{FF2B5EF4-FFF2-40B4-BE49-F238E27FC236}">
              <a16:creationId xmlns:a16="http://schemas.microsoft.com/office/drawing/2014/main" id="{9966F196-24E7-9442-8CF0-9DDCB322872E}"/>
            </a:ext>
          </a:extLst>
        </xdr:cNvPr>
        <xdr:cNvSpPr/>
      </xdr:nvSpPr>
      <xdr:spPr>
        <a:xfrm>
          <a:off x="9377680" y="67987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14</a:t>
          </a:r>
        </a:p>
      </xdr:txBody>
    </xdr:sp>
    <xdr:clientData/>
  </xdr:twoCellAnchor>
  <xdr:twoCellAnchor>
    <xdr:from>
      <xdr:col>18</xdr:col>
      <xdr:colOff>368300</xdr:colOff>
      <xdr:row>35</xdr:row>
      <xdr:rowOff>16934</xdr:rowOff>
    </xdr:from>
    <xdr:to>
      <xdr:col>18</xdr:col>
      <xdr:colOff>569468</xdr:colOff>
      <xdr:row>36</xdr:row>
      <xdr:rowOff>27602</xdr:rowOff>
    </xdr:to>
    <xdr:sp macro="" textlink="">
      <xdr:nvSpPr>
        <xdr:cNvPr id="99" name="Rounded Rectangle 98">
          <a:extLst>
            <a:ext uri="{FF2B5EF4-FFF2-40B4-BE49-F238E27FC236}">
              <a16:creationId xmlns:a16="http://schemas.microsoft.com/office/drawing/2014/main" id="{D3C988F8-5A18-9442-ADA4-37F46B11C055}"/>
            </a:ext>
          </a:extLst>
        </xdr:cNvPr>
        <xdr:cNvSpPr/>
      </xdr:nvSpPr>
      <xdr:spPr>
        <a:xfrm>
          <a:off x="10515600" y="6798734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18</a:t>
          </a:r>
        </a:p>
      </xdr:txBody>
    </xdr:sp>
    <xdr:clientData/>
  </xdr:twoCellAnchor>
  <xdr:twoCellAnchor>
    <xdr:from>
      <xdr:col>16</xdr:col>
      <xdr:colOff>127000</xdr:colOff>
      <xdr:row>36</xdr:row>
      <xdr:rowOff>152400</xdr:rowOff>
    </xdr:from>
    <xdr:to>
      <xdr:col>17</xdr:col>
      <xdr:colOff>127000</xdr:colOff>
      <xdr:row>37</xdr:row>
      <xdr:rowOff>177800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C1D5C5F1-06F2-414D-B269-E5C1062B378C}"/>
            </a:ext>
          </a:extLst>
        </xdr:cNvPr>
        <xdr:cNvSpPr/>
      </xdr:nvSpPr>
      <xdr:spPr>
        <a:xfrm>
          <a:off x="9080500" y="6934200"/>
          <a:ext cx="596900" cy="215900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BONUS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594710</xdr:colOff>
      <xdr:row>22</xdr:row>
      <xdr:rowOff>99726</xdr:rowOff>
    </xdr:from>
    <xdr:to>
      <xdr:col>10</xdr:col>
      <xdr:colOff>84704</xdr:colOff>
      <xdr:row>24</xdr:row>
      <xdr:rowOff>185648</xdr:rowOff>
    </xdr:to>
    <xdr:pic>
      <xdr:nvPicPr>
        <xdr:cNvPr id="68" name="Picture 30">
          <a:extLst>
            <a:ext uri="{FF2B5EF4-FFF2-40B4-BE49-F238E27FC236}">
              <a16:creationId xmlns:a16="http://schemas.microsoft.com/office/drawing/2014/main" id="{AF4EC828-8D97-0140-A484-7ADCEDD53E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/>
      </xdr:blipFill>
      <xdr:spPr bwMode="auto">
        <a:xfrm>
          <a:off x="5039710" y="4405026"/>
          <a:ext cx="683794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274456</xdr:colOff>
      <xdr:row>9</xdr:row>
      <xdr:rowOff>128139</xdr:rowOff>
    </xdr:from>
    <xdr:to>
      <xdr:col>9</xdr:col>
      <xdr:colOff>525069</xdr:colOff>
      <xdr:row>24</xdr:row>
      <xdr:rowOff>181734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EEBFDDEE-1C6E-5644-B9F3-17444E0A576D}"/>
            </a:ext>
          </a:extLst>
        </xdr:cNvPr>
        <xdr:cNvGrpSpPr/>
      </xdr:nvGrpSpPr>
      <xdr:grpSpPr>
        <a:xfrm>
          <a:off x="5316356" y="1956939"/>
          <a:ext cx="250613" cy="2911095"/>
          <a:chOff x="13233400" y="6146800"/>
          <a:chExt cx="250613" cy="2981164"/>
        </a:xfrm>
      </xdr:grpSpPr>
      <xdr:sp macro="" textlink="">
        <xdr:nvSpPr>
          <xdr:cNvPr id="9" name="Isosceles Triangle 71">
            <a:extLst>
              <a:ext uri="{FF2B5EF4-FFF2-40B4-BE49-F238E27FC236}">
                <a16:creationId xmlns:a16="http://schemas.microsoft.com/office/drawing/2014/main" id="{65A023FA-A637-D18B-CAAC-EEE589EDFF7F}"/>
              </a:ext>
            </a:extLst>
          </xdr:cNvPr>
          <xdr:cNvSpPr/>
        </xdr:nvSpPr>
        <xdr:spPr bwMode="auto">
          <a:xfrm>
            <a:off x="13233400" y="6146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Isosceles Triangle 71">
            <a:extLst>
              <a:ext uri="{FF2B5EF4-FFF2-40B4-BE49-F238E27FC236}">
                <a16:creationId xmlns:a16="http://schemas.microsoft.com/office/drawing/2014/main" id="{BAE16D97-04C8-B9EA-B16A-6128FFEFCD37}"/>
              </a:ext>
            </a:extLst>
          </xdr:cNvPr>
          <xdr:cNvSpPr/>
        </xdr:nvSpPr>
        <xdr:spPr bwMode="auto">
          <a:xfrm>
            <a:off x="13258800" y="70358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Isosceles Triangle 71">
            <a:extLst>
              <a:ext uri="{FF2B5EF4-FFF2-40B4-BE49-F238E27FC236}">
                <a16:creationId xmlns:a16="http://schemas.microsoft.com/office/drawing/2014/main" id="{C4DE1D3C-ABF4-D9BE-B54B-355403A83299}"/>
              </a:ext>
            </a:extLst>
          </xdr:cNvPr>
          <xdr:cNvSpPr/>
        </xdr:nvSpPr>
        <xdr:spPr bwMode="auto">
          <a:xfrm>
            <a:off x="13246100" y="78613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Isosceles Triangle 71">
            <a:extLst>
              <a:ext uri="{FF2B5EF4-FFF2-40B4-BE49-F238E27FC236}">
                <a16:creationId xmlns:a16="http://schemas.microsoft.com/office/drawing/2014/main" id="{FDF37BD1-0B8A-E8EE-A766-C4360FF70D1E}"/>
              </a:ext>
            </a:extLst>
          </xdr:cNvPr>
          <xdr:cNvSpPr/>
        </xdr:nvSpPr>
        <xdr:spPr bwMode="auto">
          <a:xfrm>
            <a:off x="13233400" y="8737600"/>
            <a:ext cx="225213" cy="390364"/>
          </a:xfrm>
          <a:prstGeom prst="triangle">
            <a:avLst/>
          </a:prstGeom>
          <a:gradFill flip="none" rotWithShape="1">
            <a:gsLst>
              <a:gs pos="100000">
                <a:srgbClr val="008000">
                  <a:alpha val="59000"/>
                </a:srgbClr>
              </a:gs>
              <a:gs pos="100000">
                <a:srgbClr val="000000"/>
              </a:gs>
              <a:gs pos="2000">
                <a:srgbClr val="025B4D"/>
              </a:gs>
              <a:gs pos="95000">
                <a:srgbClr val="025B4D"/>
              </a:gs>
            </a:gsLst>
            <a:lin ang="0" scaled="1"/>
            <a:tileRect/>
          </a:gradFill>
          <a:ln>
            <a:solidFill>
              <a:srgbClr val="025B4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0</xdr:col>
      <xdr:colOff>130630</xdr:colOff>
      <xdr:row>20</xdr:row>
      <xdr:rowOff>33019</xdr:rowOff>
    </xdr:from>
    <xdr:to>
      <xdr:col>1</xdr:col>
      <xdr:colOff>542468</xdr:colOff>
      <xdr:row>22</xdr:row>
      <xdr:rowOff>132079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id="{954C7361-FBE1-DA4B-AF86-9FEEAC2A96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 rot="10800000">
          <a:off x="130630" y="3957319"/>
          <a:ext cx="678538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106855</xdr:colOff>
      <xdr:row>14</xdr:row>
      <xdr:rowOff>34941</xdr:rowOff>
    </xdr:from>
    <xdr:to>
      <xdr:col>1</xdr:col>
      <xdr:colOff>523948</xdr:colOff>
      <xdr:row>16</xdr:row>
      <xdr:rowOff>125242</xdr:rowOff>
    </xdr:to>
    <xdr:pic>
      <xdr:nvPicPr>
        <xdr:cNvPr id="52" name="Picture 5">
          <a:extLst>
            <a:ext uri="{FF2B5EF4-FFF2-40B4-BE49-F238E27FC236}">
              <a16:creationId xmlns:a16="http://schemas.microsoft.com/office/drawing/2014/main" id="{B8730294-E9BC-394F-A242-A8E940878B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 rot="10800000">
          <a:off x="106855" y="2816241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116757</xdr:colOff>
      <xdr:row>3</xdr:row>
      <xdr:rowOff>68395</xdr:rowOff>
    </xdr:from>
    <xdr:to>
      <xdr:col>5</xdr:col>
      <xdr:colOff>588058</xdr:colOff>
      <xdr:row>6</xdr:row>
      <xdr:rowOff>180689</xdr:rowOff>
    </xdr:to>
    <xdr:pic>
      <xdr:nvPicPr>
        <xdr:cNvPr id="53" name="Picture 6">
          <a:extLst>
            <a:ext uri="{FF2B5EF4-FFF2-40B4-BE49-F238E27FC236}">
              <a16:creationId xmlns:a16="http://schemas.microsoft.com/office/drawing/2014/main" id="{E9B12C1D-15FF-C942-AFF9-3AD8AE877B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 rot="16200000">
          <a:off x="2664811" y="860441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50800</xdr:colOff>
      <xdr:row>4</xdr:row>
      <xdr:rowOff>31782</xdr:rowOff>
    </xdr:from>
    <xdr:to>
      <xdr:col>8</xdr:col>
      <xdr:colOff>137693</xdr:colOff>
      <xdr:row>6</xdr:row>
      <xdr:rowOff>122083</xdr:rowOff>
    </xdr:to>
    <xdr:pic>
      <xdr:nvPicPr>
        <xdr:cNvPr id="56" name="Picture 10">
          <a:extLst>
            <a:ext uri="{FF2B5EF4-FFF2-40B4-BE49-F238E27FC236}">
              <a16:creationId xmlns:a16="http://schemas.microsoft.com/office/drawing/2014/main" id="{A991809C-062C-9E44-9BA0-062766861A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3898900" y="9080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86101</xdr:colOff>
      <xdr:row>5</xdr:row>
      <xdr:rowOff>166836</xdr:rowOff>
    </xdr:from>
    <xdr:to>
      <xdr:col>1</xdr:col>
      <xdr:colOff>557402</xdr:colOff>
      <xdr:row>9</xdr:row>
      <xdr:rowOff>88629</xdr:rowOff>
    </xdr:to>
    <xdr:pic>
      <xdr:nvPicPr>
        <xdr:cNvPr id="57" name="Picture 11">
          <a:extLst>
            <a:ext uri="{FF2B5EF4-FFF2-40B4-BE49-F238E27FC236}">
              <a16:creationId xmlns:a16="http://schemas.microsoft.com/office/drawing/2014/main" id="{AE47FD9F-43E9-5D4F-B9BD-62C44742DC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 rot="16200000">
          <a:off x="246555" y="1339882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78656</xdr:colOff>
      <xdr:row>5</xdr:row>
      <xdr:rowOff>65237</xdr:rowOff>
    </xdr:from>
    <xdr:to>
      <xdr:col>10</xdr:col>
      <xdr:colOff>549957</xdr:colOff>
      <xdr:row>8</xdr:row>
      <xdr:rowOff>177531</xdr:rowOff>
    </xdr:to>
    <xdr:pic>
      <xdr:nvPicPr>
        <xdr:cNvPr id="58" name="Picture 12">
          <a:extLst>
            <a:ext uri="{FF2B5EF4-FFF2-40B4-BE49-F238E27FC236}">
              <a16:creationId xmlns:a16="http://schemas.microsoft.com/office/drawing/2014/main" id="{08A19747-E5AA-724B-937D-6EFFF470DB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/>
        <a:srcRect/>
        <a:stretch/>
      </xdr:blipFill>
      <xdr:spPr bwMode="auto">
        <a:xfrm rot="5400000">
          <a:off x="5611210" y="1238283"/>
          <a:ext cx="683794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70336</xdr:colOff>
      <xdr:row>29</xdr:row>
      <xdr:rowOff>115067</xdr:rowOff>
    </xdr:from>
    <xdr:to>
      <xdr:col>10</xdr:col>
      <xdr:colOff>537258</xdr:colOff>
      <xdr:row>33</xdr:row>
      <xdr:rowOff>36860</xdr:rowOff>
    </xdr:to>
    <xdr:pic>
      <xdr:nvPicPr>
        <xdr:cNvPr id="61" name="Picture 14">
          <a:extLst>
            <a:ext uri="{FF2B5EF4-FFF2-40B4-BE49-F238E27FC236}">
              <a16:creationId xmlns:a16="http://schemas.microsoft.com/office/drawing/2014/main" id="{F820F32F-2B3A-824C-A7C1-8224F223B1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 rot="5400000">
          <a:off x="5600700" y="586230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126391</xdr:colOff>
      <xdr:row>3</xdr:row>
      <xdr:rowOff>38866</xdr:rowOff>
    </xdr:from>
    <xdr:to>
      <xdr:col>3</xdr:col>
      <xdr:colOff>593313</xdr:colOff>
      <xdr:row>6</xdr:row>
      <xdr:rowOff>151159</xdr:rowOff>
    </xdr:to>
    <xdr:pic>
      <xdr:nvPicPr>
        <xdr:cNvPr id="63" name="Picture 15">
          <a:extLst>
            <a:ext uri="{FF2B5EF4-FFF2-40B4-BE49-F238E27FC236}">
              <a16:creationId xmlns:a16="http://schemas.microsoft.com/office/drawing/2014/main" id="{19B69E36-A9C2-E542-A720-4C6497100A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/>
        <a:srcRect/>
        <a:stretch/>
      </xdr:blipFill>
      <xdr:spPr bwMode="auto">
        <a:xfrm rot="16200000">
          <a:off x="1478455" y="833102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</xdr:colOff>
      <xdr:row>24</xdr:row>
      <xdr:rowOff>71164</xdr:rowOff>
    </xdr:from>
    <xdr:to>
      <xdr:col>5</xdr:col>
      <xdr:colOff>112293</xdr:colOff>
      <xdr:row>26</xdr:row>
      <xdr:rowOff>157086</xdr:rowOff>
    </xdr:to>
    <xdr:pic>
      <xdr:nvPicPr>
        <xdr:cNvPr id="71" name="Picture 34">
          <a:extLst>
            <a:ext uri="{FF2B5EF4-FFF2-40B4-BE49-F238E27FC236}">
              <a16:creationId xmlns:a16="http://schemas.microsoft.com/office/drawing/2014/main" id="{1DBAFB8A-E498-A947-8EFB-CDCDAAA986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2082800" y="4757464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33721</xdr:colOff>
      <xdr:row>18</xdr:row>
      <xdr:rowOff>104884</xdr:rowOff>
    </xdr:from>
    <xdr:to>
      <xdr:col>5</xdr:col>
      <xdr:colOff>120614</xdr:colOff>
      <xdr:row>21</xdr:row>
      <xdr:rowOff>4686</xdr:rowOff>
    </xdr:to>
    <xdr:pic>
      <xdr:nvPicPr>
        <xdr:cNvPr id="78" name="Picture 37">
          <a:extLst>
            <a:ext uri="{FF2B5EF4-FFF2-40B4-BE49-F238E27FC236}">
              <a16:creationId xmlns:a16="http://schemas.microsoft.com/office/drawing/2014/main" id="{BE7C67D6-A473-6443-A884-BEFD17DE30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/>
        <a:srcRect/>
        <a:stretch/>
      </xdr:blipFill>
      <xdr:spPr bwMode="auto">
        <a:xfrm>
          <a:off x="2091121" y="3648184"/>
          <a:ext cx="683793" cy="47130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68146</xdr:colOff>
      <xdr:row>31</xdr:row>
      <xdr:rowOff>33454</xdr:rowOff>
    </xdr:from>
    <xdr:to>
      <xdr:col>8</xdr:col>
      <xdr:colOff>539447</xdr:colOff>
      <xdr:row>34</xdr:row>
      <xdr:rowOff>145747</xdr:rowOff>
    </xdr:to>
    <xdr:pic>
      <xdr:nvPicPr>
        <xdr:cNvPr id="79" name="Picture 39">
          <a:extLst>
            <a:ext uri="{FF2B5EF4-FFF2-40B4-BE49-F238E27FC236}">
              <a16:creationId xmlns:a16="http://schemas.microsoft.com/office/drawing/2014/main" id="{4C22B485-CE29-2643-A752-FF28295E0A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/>
        <a:srcRect/>
        <a:stretch/>
      </xdr:blipFill>
      <xdr:spPr bwMode="auto">
        <a:xfrm rot="5400000">
          <a:off x="4406900" y="6159500"/>
          <a:ext cx="683793" cy="47130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551355</xdr:colOff>
      <xdr:row>11</xdr:row>
      <xdr:rowOff>106043</xdr:rowOff>
    </xdr:from>
    <xdr:to>
      <xdr:col>9</xdr:col>
      <xdr:colOff>41348</xdr:colOff>
      <xdr:row>14</xdr:row>
      <xdr:rowOff>1465</xdr:rowOff>
    </xdr:to>
    <xdr:pic>
      <xdr:nvPicPr>
        <xdr:cNvPr id="89" name="Picture 19">
          <a:extLst>
            <a:ext uri="{FF2B5EF4-FFF2-40B4-BE49-F238E27FC236}">
              <a16:creationId xmlns:a16="http://schemas.microsoft.com/office/drawing/2014/main" id="{36F1FBD2-701C-1C41-8EF4-FC37910C5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/>
      </xdr:blipFill>
      <xdr:spPr bwMode="auto">
        <a:xfrm>
          <a:off x="4399455" y="2315843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471169</xdr:colOff>
      <xdr:row>20</xdr:row>
      <xdr:rowOff>78923</xdr:rowOff>
    </xdr:from>
    <xdr:to>
      <xdr:col>7</xdr:col>
      <xdr:colOff>354329</xdr:colOff>
      <xdr:row>24</xdr:row>
      <xdr:rowOff>2723</xdr:rowOff>
    </xdr:to>
    <xdr:pic>
      <xdr:nvPicPr>
        <xdr:cNvPr id="16" name="Picture 26">
          <a:extLst>
            <a:ext uri="{FF2B5EF4-FFF2-40B4-BE49-F238E27FC236}">
              <a16:creationId xmlns:a16="http://schemas.microsoft.com/office/drawing/2014/main" id="{63A27746-2390-9547-943F-FC0404BE5D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16200000">
          <a:off x="3619499" y="4106093"/>
          <a:ext cx="685800" cy="480060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457200</xdr:colOff>
      <xdr:row>22</xdr:row>
      <xdr:rowOff>50800</xdr:rowOff>
    </xdr:from>
    <xdr:to>
      <xdr:col>9</xdr:col>
      <xdr:colOff>431800</xdr:colOff>
      <xdr:row>22</xdr:row>
      <xdr:rowOff>50800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D80C9E2C-C67B-9B46-A0BF-BC751B1DBB01}"/>
            </a:ext>
          </a:extLst>
        </xdr:cNvPr>
        <xdr:cNvCxnSpPr/>
      </xdr:nvCxnSpPr>
      <xdr:spPr>
        <a:xfrm>
          <a:off x="4305300" y="43561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14</xdr:row>
      <xdr:rowOff>19050</xdr:rowOff>
    </xdr:from>
    <xdr:to>
      <xdr:col>2</xdr:col>
      <xdr:colOff>19050</xdr:colOff>
      <xdr:row>20</xdr:row>
      <xdr:rowOff>25400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FB8CE83B-E9C9-544C-98EC-7021FA1EAED7}"/>
            </a:ext>
          </a:extLst>
        </xdr:cNvPr>
        <xdr:cNvCxnSpPr/>
      </xdr:nvCxnSpPr>
      <xdr:spPr>
        <a:xfrm flipV="1">
          <a:off x="876300" y="28003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590550</xdr:colOff>
      <xdr:row>25</xdr:row>
      <xdr:rowOff>0</xdr:rowOff>
    </xdr:from>
    <xdr:to>
      <xdr:col>9</xdr:col>
      <xdr:colOff>590550</xdr:colOff>
      <xdr:row>31</xdr:row>
      <xdr:rowOff>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CB607160-EBDE-7942-9736-50E11A5F20BC}"/>
            </a:ext>
          </a:extLst>
        </xdr:cNvPr>
        <xdr:cNvCxnSpPr/>
      </xdr:nvCxnSpPr>
      <xdr:spPr>
        <a:xfrm flipV="1">
          <a:off x="5632450" y="48768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317500</xdr:colOff>
      <xdr:row>28</xdr:row>
      <xdr:rowOff>76200</xdr:rowOff>
    </xdr:from>
    <xdr:to>
      <xdr:col>10</xdr:col>
      <xdr:colOff>518668</xdr:colOff>
      <xdr:row>29</xdr:row>
      <xdr:rowOff>86868</xdr:rowOff>
    </xdr:to>
    <xdr:sp macro="" textlink="">
      <xdr:nvSpPr>
        <xdr:cNvPr id="42" name="Rounded Rectangle 41">
          <a:extLst>
            <a:ext uri="{FF2B5EF4-FFF2-40B4-BE49-F238E27FC236}">
              <a16:creationId xmlns:a16="http://schemas.microsoft.com/office/drawing/2014/main" id="{61F1DBAB-27DC-734E-8D4D-4CACAAD34336}"/>
            </a:ext>
          </a:extLst>
        </xdr:cNvPr>
        <xdr:cNvSpPr/>
      </xdr:nvSpPr>
      <xdr:spPr>
        <a:xfrm>
          <a:off x="5956300" y="55245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</a:t>
          </a:r>
        </a:p>
      </xdr:txBody>
    </xdr:sp>
    <xdr:clientData/>
  </xdr:twoCellAnchor>
  <xdr:twoCellAnchor>
    <xdr:from>
      <xdr:col>9</xdr:col>
      <xdr:colOff>525780</xdr:colOff>
      <xdr:row>21</xdr:row>
      <xdr:rowOff>63500</xdr:rowOff>
    </xdr:from>
    <xdr:to>
      <xdr:col>10</xdr:col>
      <xdr:colOff>130048</xdr:colOff>
      <xdr:row>22</xdr:row>
      <xdr:rowOff>74168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62519E54-F5F8-0542-B028-C73637FB38C6}"/>
            </a:ext>
          </a:extLst>
        </xdr:cNvPr>
        <xdr:cNvSpPr/>
      </xdr:nvSpPr>
      <xdr:spPr>
        <a:xfrm>
          <a:off x="5567680" y="41783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2</a:t>
          </a:r>
        </a:p>
      </xdr:txBody>
    </xdr:sp>
    <xdr:clientData/>
  </xdr:twoCellAnchor>
  <xdr:twoCellAnchor>
    <xdr:from>
      <xdr:col>6</xdr:col>
      <xdr:colOff>238760</xdr:colOff>
      <xdr:row>20</xdr:row>
      <xdr:rowOff>63500</xdr:rowOff>
    </xdr:from>
    <xdr:to>
      <xdr:col>6</xdr:col>
      <xdr:colOff>427228</xdr:colOff>
      <xdr:row>21</xdr:row>
      <xdr:rowOff>74168</xdr:rowOff>
    </xdr:to>
    <xdr:sp macro="" textlink="">
      <xdr:nvSpPr>
        <xdr:cNvPr id="44" name="Rounded Rectangle 43">
          <a:extLst>
            <a:ext uri="{FF2B5EF4-FFF2-40B4-BE49-F238E27FC236}">
              <a16:creationId xmlns:a16="http://schemas.microsoft.com/office/drawing/2014/main" id="{D5FE2A39-E6BD-3D48-9A3C-E45D54EA20C1}"/>
            </a:ext>
          </a:extLst>
        </xdr:cNvPr>
        <xdr:cNvSpPr/>
      </xdr:nvSpPr>
      <xdr:spPr>
        <a:xfrm>
          <a:off x="3489960" y="3987800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3</a:t>
          </a:r>
        </a:p>
      </xdr:txBody>
    </xdr:sp>
    <xdr:clientData/>
  </xdr:twoCellAnchor>
  <xdr:twoCellAnchor>
    <xdr:from>
      <xdr:col>8</xdr:col>
      <xdr:colOff>421640</xdr:colOff>
      <xdr:row>10</xdr:row>
      <xdr:rowOff>38100</xdr:rowOff>
    </xdr:from>
    <xdr:to>
      <xdr:col>9</xdr:col>
      <xdr:colOff>25908</xdr:colOff>
      <xdr:row>11</xdr:row>
      <xdr:rowOff>48768</xdr:rowOff>
    </xdr:to>
    <xdr:sp macro="" textlink="">
      <xdr:nvSpPr>
        <xdr:cNvPr id="45" name="Rounded Rectangle 44">
          <a:extLst>
            <a:ext uri="{FF2B5EF4-FFF2-40B4-BE49-F238E27FC236}">
              <a16:creationId xmlns:a16="http://schemas.microsoft.com/office/drawing/2014/main" id="{C0BBBD61-816E-2F40-A2FC-FCCF9DC47C6B}"/>
            </a:ext>
          </a:extLst>
        </xdr:cNvPr>
        <xdr:cNvSpPr/>
      </xdr:nvSpPr>
      <xdr:spPr>
        <a:xfrm>
          <a:off x="4866640" y="20574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4</a:t>
          </a:r>
        </a:p>
      </xdr:txBody>
    </xdr:sp>
    <xdr:clientData/>
  </xdr:twoCellAnchor>
  <xdr:twoCellAnchor>
    <xdr:from>
      <xdr:col>6</xdr:col>
      <xdr:colOff>426720</xdr:colOff>
      <xdr:row>4</xdr:row>
      <xdr:rowOff>63500</xdr:rowOff>
    </xdr:from>
    <xdr:to>
      <xdr:col>7</xdr:col>
      <xdr:colOff>30988</xdr:colOff>
      <xdr:row>5</xdr:row>
      <xdr:rowOff>74168</xdr:rowOff>
    </xdr:to>
    <xdr:sp macro="" textlink="">
      <xdr:nvSpPr>
        <xdr:cNvPr id="46" name="Rounded Rectangle 45">
          <a:extLst>
            <a:ext uri="{FF2B5EF4-FFF2-40B4-BE49-F238E27FC236}">
              <a16:creationId xmlns:a16="http://schemas.microsoft.com/office/drawing/2014/main" id="{0B9EE9DF-8C77-7449-890D-C883C1F67914}"/>
            </a:ext>
          </a:extLst>
        </xdr:cNvPr>
        <xdr:cNvSpPr/>
      </xdr:nvSpPr>
      <xdr:spPr>
        <a:xfrm>
          <a:off x="3677920" y="9398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5</a:t>
          </a:r>
        </a:p>
      </xdr:txBody>
    </xdr:sp>
    <xdr:clientData/>
  </xdr:twoCellAnchor>
  <xdr:twoCellAnchor>
    <xdr:from>
      <xdr:col>10</xdr:col>
      <xdr:colOff>355600</xdr:colOff>
      <xdr:row>4</xdr:row>
      <xdr:rowOff>25400</xdr:rowOff>
    </xdr:from>
    <xdr:to>
      <xdr:col>10</xdr:col>
      <xdr:colOff>556768</xdr:colOff>
      <xdr:row>5</xdr:row>
      <xdr:rowOff>36068</xdr:rowOff>
    </xdr:to>
    <xdr:sp macro="" textlink="">
      <xdr:nvSpPr>
        <xdr:cNvPr id="47" name="Rounded Rectangle 46">
          <a:extLst>
            <a:ext uri="{FF2B5EF4-FFF2-40B4-BE49-F238E27FC236}">
              <a16:creationId xmlns:a16="http://schemas.microsoft.com/office/drawing/2014/main" id="{D03ABFF9-0028-104F-A119-19ABDA43A7B3}"/>
            </a:ext>
          </a:extLst>
        </xdr:cNvPr>
        <xdr:cNvSpPr/>
      </xdr:nvSpPr>
      <xdr:spPr>
        <a:xfrm>
          <a:off x="5994400" y="901700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6</a:t>
          </a:r>
        </a:p>
      </xdr:txBody>
    </xdr:sp>
    <xdr:clientData/>
  </xdr:twoCellAnchor>
  <xdr:twoCellAnchor>
    <xdr:from>
      <xdr:col>4</xdr:col>
      <xdr:colOff>431800</xdr:colOff>
      <xdr:row>4</xdr:row>
      <xdr:rowOff>71967</xdr:rowOff>
    </xdr:from>
    <xdr:to>
      <xdr:col>5</xdr:col>
      <xdr:colOff>36068</xdr:colOff>
      <xdr:row>5</xdr:row>
      <xdr:rowOff>82635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CF6714F3-F970-374A-9630-0D861CB76467}"/>
            </a:ext>
          </a:extLst>
        </xdr:cNvPr>
        <xdr:cNvSpPr/>
      </xdr:nvSpPr>
      <xdr:spPr>
        <a:xfrm>
          <a:off x="2489200" y="9482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7</a:t>
          </a:r>
        </a:p>
      </xdr:txBody>
    </xdr:sp>
    <xdr:clientData/>
  </xdr:twoCellAnchor>
  <xdr:twoCellAnchor>
    <xdr:from>
      <xdr:col>2</xdr:col>
      <xdr:colOff>436880</xdr:colOff>
      <xdr:row>4</xdr:row>
      <xdr:rowOff>59267</xdr:rowOff>
    </xdr:from>
    <xdr:to>
      <xdr:col>3</xdr:col>
      <xdr:colOff>41148</xdr:colOff>
      <xdr:row>5</xdr:row>
      <xdr:rowOff>69935</xdr:rowOff>
    </xdr:to>
    <xdr:sp macro="" textlink="">
      <xdr:nvSpPr>
        <xdr:cNvPr id="49" name="Rounded Rectangle 48">
          <a:extLst>
            <a:ext uri="{FF2B5EF4-FFF2-40B4-BE49-F238E27FC236}">
              <a16:creationId xmlns:a16="http://schemas.microsoft.com/office/drawing/2014/main" id="{6169E477-8427-8046-81F1-35B61F163118}"/>
            </a:ext>
          </a:extLst>
        </xdr:cNvPr>
        <xdr:cNvSpPr/>
      </xdr:nvSpPr>
      <xdr:spPr>
        <a:xfrm>
          <a:off x="1300480" y="9355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8</a:t>
          </a:r>
        </a:p>
      </xdr:txBody>
    </xdr:sp>
    <xdr:clientData/>
  </xdr:twoCellAnchor>
  <xdr:twoCellAnchor>
    <xdr:from>
      <xdr:col>1</xdr:col>
      <xdr:colOff>60960</xdr:colOff>
      <xdr:row>9</xdr:row>
      <xdr:rowOff>173567</xdr:rowOff>
    </xdr:from>
    <xdr:to>
      <xdr:col>1</xdr:col>
      <xdr:colOff>249428</xdr:colOff>
      <xdr:row>10</xdr:row>
      <xdr:rowOff>184235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923C1887-B765-204C-BE4D-935C074DFDC6}"/>
            </a:ext>
          </a:extLst>
        </xdr:cNvPr>
        <xdr:cNvSpPr/>
      </xdr:nvSpPr>
      <xdr:spPr>
        <a:xfrm>
          <a:off x="327660" y="2002367"/>
          <a:ext cx="1884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9</a:t>
          </a:r>
        </a:p>
      </xdr:txBody>
    </xdr:sp>
    <xdr:clientData/>
  </xdr:twoCellAnchor>
  <xdr:twoCellAnchor>
    <xdr:from>
      <xdr:col>1</xdr:col>
      <xdr:colOff>40640</xdr:colOff>
      <xdr:row>16</xdr:row>
      <xdr:rowOff>173567</xdr:rowOff>
    </xdr:from>
    <xdr:to>
      <xdr:col>1</xdr:col>
      <xdr:colOff>241808</xdr:colOff>
      <xdr:row>17</xdr:row>
      <xdr:rowOff>184235</xdr:rowOff>
    </xdr:to>
    <xdr:sp macro="" textlink="">
      <xdr:nvSpPr>
        <xdr:cNvPr id="51" name="Rounded Rectangle 50">
          <a:extLst>
            <a:ext uri="{FF2B5EF4-FFF2-40B4-BE49-F238E27FC236}">
              <a16:creationId xmlns:a16="http://schemas.microsoft.com/office/drawing/2014/main" id="{15C4AFE2-35B5-984E-832B-3DED02467470}"/>
            </a:ext>
          </a:extLst>
        </xdr:cNvPr>
        <xdr:cNvSpPr/>
      </xdr:nvSpPr>
      <xdr:spPr>
        <a:xfrm>
          <a:off x="307340" y="3335867"/>
          <a:ext cx="201168" cy="201168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1"/>
        <a:lstStyle/>
        <a:p>
          <a:pPr algn="l"/>
          <a:r>
            <a:rPr lang="en-US" sz="1200">
              <a:solidFill>
                <a:srgbClr val="000000"/>
              </a:solidFill>
            </a:rPr>
            <a:t>10</a:t>
          </a:r>
        </a:p>
      </xdr:txBody>
    </xdr:sp>
    <xdr:clientData/>
  </xdr:twoCellAnchor>
  <xdr:twoCellAnchor>
    <xdr:from>
      <xdr:col>8</xdr:col>
      <xdr:colOff>12700</xdr:colOff>
      <xdr:row>30</xdr:row>
      <xdr:rowOff>177800</xdr:rowOff>
    </xdr:from>
    <xdr:to>
      <xdr:col>9</xdr:col>
      <xdr:colOff>584200</xdr:colOff>
      <xdr:row>30</xdr:row>
      <xdr:rowOff>177800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F9C0F5E5-8AB6-D740-B2C9-C6860FA04477}"/>
            </a:ext>
          </a:extLst>
        </xdr:cNvPr>
        <xdr:cNvCxnSpPr/>
      </xdr:nvCxnSpPr>
      <xdr:spPr>
        <a:xfrm>
          <a:off x="4457700" y="6007100"/>
          <a:ext cx="1168400" cy="0"/>
        </a:xfrm>
        <a:prstGeom prst="straightConnector1">
          <a:avLst/>
        </a:prstGeom>
        <a:ln w="12700">
          <a:solidFill>
            <a:srgbClr val="008000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457200</xdr:colOff>
      <xdr:row>41</xdr:row>
      <xdr:rowOff>88900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92ACF6D-B5E7-DE46-A44B-40E05E5CD839}"/>
            </a:ext>
          </a:extLst>
        </xdr:cNvPr>
        <xdr:cNvSpPr txBox="1"/>
      </xdr:nvSpPr>
      <xdr:spPr>
        <a:xfrm>
          <a:off x="15379700" y="801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7</xdr:col>
      <xdr:colOff>444500</xdr:colOff>
      <xdr:row>6</xdr:row>
      <xdr:rowOff>177800</xdr:rowOff>
    </xdr:from>
    <xdr:to>
      <xdr:col>10</xdr:col>
      <xdr:colOff>50800</xdr:colOff>
      <xdr:row>6</xdr:row>
      <xdr:rowOff>177800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DAF66BF5-0F1C-644F-906F-E75A1AE9B619}"/>
            </a:ext>
          </a:extLst>
        </xdr:cNvPr>
        <xdr:cNvCxnSpPr/>
      </xdr:nvCxnSpPr>
      <xdr:spPr>
        <a:xfrm>
          <a:off x="4292600" y="1435100"/>
          <a:ext cx="1397000" cy="0"/>
        </a:xfrm>
        <a:prstGeom prst="straightConnector1">
          <a:avLst/>
        </a:prstGeom>
        <a:ln w="12700">
          <a:solidFill>
            <a:srgbClr val="025B4D"/>
          </a:solidFill>
          <a:headEnd type="none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444500</xdr:colOff>
      <xdr:row>13</xdr:row>
      <xdr:rowOff>177800</xdr:rowOff>
    </xdr:from>
    <xdr:to>
      <xdr:col>7</xdr:col>
      <xdr:colOff>450850</xdr:colOff>
      <xdr:row>22</xdr:row>
      <xdr:rowOff>0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37CE3CF4-7932-B749-B93E-3BA22EC21EF7}"/>
            </a:ext>
          </a:extLst>
        </xdr:cNvPr>
        <xdr:cNvCxnSpPr/>
      </xdr:nvCxnSpPr>
      <xdr:spPr>
        <a:xfrm flipH="1" flipV="1">
          <a:off x="4292600" y="2768600"/>
          <a:ext cx="6350" cy="15367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444500</xdr:colOff>
      <xdr:row>7</xdr:row>
      <xdr:rowOff>139700</xdr:rowOff>
    </xdr:from>
    <xdr:to>
      <xdr:col>7</xdr:col>
      <xdr:colOff>444500</xdr:colOff>
      <xdr:row>13</xdr:row>
      <xdr:rowOff>177800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E7E96188-6816-D44A-A552-100F7419D5AC}"/>
            </a:ext>
          </a:extLst>
        </xdr:cNvPr>
        <xdr:cNvCxnSpPr/>
      </xdr:nvCxnSpPr>
      <xdr:spPr>
        <a:xfrm flipV="1">
          <a:off x="4292600" y="1587500"/>
          <a:ext cx="0" cy="11811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584200</xdr:colOff>
      <xdr:row>7</xdr:row>
      <xdr:rowOff>63500</xdr:rowOff>
    </xdr:from>
    <xdr:to>
      <xdr:col>10</xdr:col>
      <xdr:colOff>63500</xdr:colOff>
      <xdr:row>7</xdr:row>
      <xdr:rowOff>76200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10682A10-65F0-DE40-8B77-F89DFCAE0A52}"/>
            </a:ext>
          </a:extLst>
        </xdr:cNvPr>
        <xdr:cNvCxnSpPr/>
      </xdr:nvCxnSpPr>
      <xdr:spPr>
        <a:xfrm>
          <a:off x="3238500" y="1511300"/>
          <a:ext cx="2463800" cy="1270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584200</xdr:colOff>
      <xdr:row>7</xdr:row>
      <xdr:rowOff>88900</xdr:rowOff>
    </xdr:from>
    <xdr:to>
      <xdr:col>5</xdr:col>
      <xdr:colOff>558800</xdr:colOff>
      <xdr:row>7</xdr:row>
      <xdr:rowOff>88900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37FA76F2-F6FF-CB47-943D-F931B5978BC0}"/>
            </a:ext>
          </a:extLst>
        </xdr:cNvPr>
        <xdr:cNvCxnSpPr/>
      </xdr:nvCxnSpPr>
      <xdr:spPr>
        <a:xfrm>
          <a:off x="2044700" y="15367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7</xdr:row>
      <xdr:rowOff>101600</xdr:rowOff>
    </xdr:from>
    <xdr:to>
      <xdr:col>3</xdr:col>
      <xdr:colOff>546100</xdr:colOff>
      <xdr:row>7</xdr:row>
      <xdr:rowOff>101600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FEBEDB5C-C712-DE43-8E6E-423E11C91D95}"/>
            </a:ext>
          </a:extLst>
        </xdr:cNvPr>
        <xdr:cNvCxnSpPr/>
      </xdr:nvCxnSpPr>
      <xdr:spPr>
        <a:xfrm>
          <a:off x="838200" y="1549400"/>
          <a:ext cx="1168400" cy="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7</xdr:row>
      <xdr:rowOff>158750</xdr:rowOff>
    </xdr:from>
    <xdr:to>
      <xdr:col>2</xdr:col>
      <xdr:colOff>19050</xdr:colOff>
      <xdr:row>13</xdr:row>
      <xdr:rowOff>165100</xdr:rowOff>
    </xdr:to>
    <xdr:cxnSp macro="">
      <xdr:nvCxnSpPr>
        <xdr:cNvPr id="74" name="Straight Arrow Connector 73">
          <a:extLst>
            <a:ext uri="{FF2B5EF4-FFF2-40B4-BE49-F238E27FC236}">
              <a16:creationId xmlns:a16="http://schemas.microsoft.com/office/drawing/2014/main" id="{8AC81FA9-0DEE-0542-AFBF-AEF23B83EB81}"/>
            </a:ext>
          </a:extLst>
        </xdr:cNvPr>
        <xdr:cNvCxnSpPr/>
      </xdr:nvCxnSpPr>
      <xdr:spPr>
        <a:xfrm flipV="1">
          <a:off x="876300" y="1606550"/>
          <a:ext cx="6350" cy="1149350"/>
        </a:xfrm>
        <a:prstGeom prst="straightConnector1">
          <a:avLst/>
        </a:prstGeom>
        <a:ln w="12700">
          <a:solidFill>
            <a:srgbClr val="025B4D"/>
          </a:solidFill>
          <a:headEnd type="arrow"/>
          <a:tailEnd type="non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21</xdr:row>
      <xdr:rowOff>0</xdr:rowOff>
    </xdr:from>
    <xdr:to>
      <xdr:col>3</xdr:col>
      <xdr:colOff>514350</xdr:colOff>
      <xdr:row>27</xdr:row>
      <xdr:rowOff>0</xdr:rowOff>
    </xdr:to>
    <xdr:cxnSp macro="">
      <xdr:nvCxnSpPr>
        <xdr:cNvPr id="76" name="Straight Arrow Connector 75">
          <a:extLst>
            <a:ext uri="{FF2B5EF4-FFF2-40B4-BE49-F238E27FC236}">
              <a16:creationId xmlns:a16="http://schemas.microsoft.com/office/drawing/2014/main" id="{EBEEEF51-41DB-7A4A-B27D-F4B6C3BA1922}"/>
            </a:ext>
          </a:extLst>
        </xdr:cNvPr>
        <xdr:cNvCxnSpPr/>
      </xdr:nvCxnSpPr>
      <xdr:spPr>
        <a:xfrm flipV="1">
          <a:off x="1974850" y="4114800"/>
          <a:ext cx="0" cy="1143000"/>
        </a:xfrm>
        <a:prstGeom prst="straightConnector1">
          <a:avLst/>
        </a:prstGeom>
        <a:ln w="12700">
          <a:solidFill>
            <a:srgbClr val="025B4D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476737</xdr:colOff>
      <xdr:row>20</xdr:row>
      <xdr:rowOff>80190</xdr:rowOff>
    </xdr:from>
    <xdr:to>
      <xdr:col>7</xdr:col>
      <xdr:colOff>346759</xdr:colOff>
      <xdr:row>24</xdr:row>
      <xdr:rowOff>1983</xdr:rowOff>
    </xdr:to>
    <xdr:pic>
      <xdr:nvPicPr>
        <xdr:cNvPr id="65" name="Picture 26">
          <a:extLst>
            <a:ext uri="{FF2B5EF4-FFF2-40B4-BE49-F238E27FC236}">
              <a16:creationId xmlns:a16="http://schemas.microsoft.com/office/drawing/2014/main" id="{64BF846F-BC18-1646-86FD-373AC18781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/>
        <a:srcRect/>
        <a:stretch/>
      </xdr:blipFill>
      <xdr:spPr bwMode="auto">
        <a:xfrm rot="16200000">
          <a:off x="3619501" y="4112926"/>
          <a:ext cx="683793" cy="46692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4C30B-6E26-D74E-A571-AE695E66682E}">
  <sheetPr>
    <pageSetUpPr fitToPage="1"/>
  </sheetPr>
  <dimension ref="A1:U62"/>
  <sheetViews>
    <sheetView tabSelected="1" zoomScaleNormal="100" workbookViewId="0">
      <pane ySplit="1" topLeftCell="A2" activePane="bottomLeft" state="frozen"/>
      <selection activeCell="J61" sqref="J61"/>
      <selection pane="bottomLeft" activeCell="B5" sqref="B5"/>
    </sheetView>
  </sheetViews>
  <sheetFormatPr baseColWidth="10" defaultColWidth="8.83203125" defaultRowHeight="15"/>
  <cols>
    <col min="1" max="1" width="3.5" customWidth="1"/>
    <col min="2" max="11" width="7.83203125" customWidth="1"/>
    <col min="12" max="12" width="3.33203125" customWidth="1"/>
    <col min="14" max="46" width="7.83203125" customWidth="1"/>
  </cols>
  <sheetData>
    <row r="1" spans="1:19" s="21" customFormat="1">
      <c r="A1" s="21" t="s">
        <v>80</v>
      </c>
    </row>
    <row r="2" spans="1:19"/>
    <row r="3" spans="1:19" ht="24">
      <c r="A3" s="32" t="s">
        <v>0</v>
      </c>
      <c r="B3" s="33"/>
      <c r="C3" s="33"/>
      <c r="D3" s="33"/>
      <c r="E3" s="33"/>
      <c r="F3" s="33"/>
      <c r="G3" s="9"/>
      <c r="H3" s="34"/>
      <c r="I3" s="35"/>
      <c r="J3" s="35"/>
      <c r="K3" s="35"/>
      <c r="L3" s="35" t="s">
        <v>81</v>
      </c>
      <c r="N3" s="12" t="s">
        <v>10</v>
      </c>
      <c r="O3" s="18"/>
      <c r="P3" s="18"/>
      <c r="Q3" s="18"/>
      <c r="R3" s="18"/>
      <c r="S3" s="18"/>
    </row>
    <row r="4" spans="1:19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/>
      <c r="N4" s="18"/>
      <c r="O4" s="18"/>
      <c r="P4" s="18"/>
      <c r="Q4" s="18"/>
      <c r="R4" s="18"/>
      <c r="S4" s="18"/>
    </row>
    <row r="5" spans="1:19" ht="15" customHeight="1">
      <c r="A5" s="7"/>
      <c r="L5" s="7"/>
      <c r="N5" s="18"/>
      <c r="O5" s="18"/>
      <c r="P5" s="18"/>
      <c r="Q5" s="18"/>
      <c r="R5" s="18"/>
      <c r="S5" s="18"/>
    </row>
    <row r="6" spans="1:19" ht="15" customHeight="1">
      <c r="A6" s="11"/>
      <c r="L6" s="11"/>
      <c r="N6" s="18"/>
      <c r="O6" s="18"/>
      <c r="P6" s="18"/>
      <c r="Q6" s="18"/>
      <c r="R6" s="18"/>
      <c r="S6" s="18"/>
    </row>
    <row r="7" spans="1:19" ht="15" customHeight="1">
      <c r="A7" s="8">
        <v>1</v>
      </c>
      <c r="F7" s="10"/>
      <c r="G7" s="10"/>
      <c r="H7" s="10"/>
      <c r="L7" s="8">
        <v>1</v>
      </c>
      <c r="N7" s="18"/>
      <c r="O7" s="18"/>
      <c r="P7" s="18"/>
      <c r="Q7" s="18"/>
      <c r="R7" s="18"/>
      <c r="S7" s="18"/>
    </row>
    <row r="8" spans="1:19" ht="15" customHeight="1">
      <c r="A8" s="7"/>
      <c r="J8" s="3"/>
      <c r="L8" s="7"/>
      <c r="N8" s="18"/>
      <c r="O8" s="18"/>
      <c r="P8" s="18"/>
      <c r="Q8" s="18"/>
      <c r="R8" s="18"/>
      <c r="S8" s="18"/>
    </row>
    <row r="9" spans="1:19" ht="15" customHeight="1">
      <c r="A9" s="11"/>
      <c r="E9" s="4"/>
      <c r="F9" s="10"/>
      <c r="G9" s="10"/>
      <c r="H9" s="10"/>
      <c r="L9" s="11"/>
      <c r="N9" s="18"/>
      <c r="O9" s="18"/>
      <c r="P9" s="18"/>
      <c r="Q9" s="18"/>
      <c r="R9" s="18"/>
      <c r="S9" s="18"/>
    </row>
    <row r="10" spans="1:19" ht="15" customHeight="1">
      <c r="A10" s="8">
        <v>2</v>
      </c>
      <c r="J10" s="3"/>
      <c r="K10" s="4"/>
      <c r="L10" s="8">
        <v>2</v>
      </c>
      <c r="N10" s="18"/>
      <c r="O10" s="18"/>
      <c r="P10" s="18"/>
      <c r="Q10" s="18"/>
      <c r="R10" s="18"/>
      <c r="S10" s="18"/>
    </row>
    <row r="11" spans="1:19" ht="15" customHeight="1">
      <c r="A11" s="7"/>
      <c r="F11" s="10"/>
      <c r="G11" s="10"/>
      <c r="H11" s="10"/>
      <c r="L11" s="7"/>
      <c r="N11" s="18"/>
      <c r="O11" s="18"/>
      <c r="P11" s="18"/>
      <c r="Q11" s="18"/>
      <c r="R11" s="18"/>
      <c r="S11" s="18"/>
    </row>
    <row r="12" spans="1:19" ht="15" customHeight="1">
      <c r="A12" s="11"/>
      <c r="J12" s="3"/>
      <c r="L12" s="11"/>
      <c r="N12" s="18"/>
      <c r="O12" s="18"/>
      <c r="P12" s="18"/>
      <c r="Q12" s="18"/>
      <c r="R12" s="18"/>
      <c r="S12" s="18"/>
    </row>
    <row r="13" spans="1:19" ht="15" customHeight="1">
      <c r="A13" s="8">
        <v>3</v>
      </c>
      <c r="F13" s="10"/>
      <c r="G13" s="10"/>
      <c r="H13" s="10"/>
      <c r="L13" s="8">
        <v>3</v>
      </c>
      <c r="N13" s="18"/>
      <c r="O13" s="18"/>
      <c r="P13" s="18"/>
      <c r="Q13" s="18"/>
      <c r="R13" s="18"/>
      <c r="S13" s="18"/>
    </row>
    <row r="14" spans="1:19" ht="15" customHeight="1">
      <c r="A14" s="7"/>
      <c r="J14" s="3"/>
      <c r="L14" s="7"/>
      <c r="N14" s="18"/>
      <c r="O14" s="18"/>
      <c r="P14" s="18"/>
      <c r="Q14" s="18"/>
      <c r="R14" s="18"/>
      <c r="S14" s="18"/>
    </row>
    <row r="15" spans="1:19" ht="15" customHeight="1">
      <c r="A15" s="11"/>
      <c r="G15" s="3"/>
      <c r="H15" s="3"/>
      <c r="L15" s="11"/>
      <c r="N15" s="18"/>
      <c r="O15" s="18"/>
      <c r="P15" s="18"/>
      <c r="Q15" s="18"/>
      <c r="R15" s="18"/>
      <c r="S15" s="18"/>
    </row>
    <row r="16" spans="1:19" ht="15" customHeight="1">
      <c r="A16" s="8">
        <v>4</v>
      </c>
      <c r="E16" s="4"/>
      <c r="G16" s="3"/>
      <c r="I16" s="3"/>
      <c r="J16" s="4"/>
      <c r="L16" s="8">
        <v>4</v>
      </c>
      <c r="N16" s="18"/>
      <c r="O16" s="18"/>
      <c r="P16" s="18"/>
      <c r="Q16" s="18"/>
      <c r="R16" s="18"/>
      <c r="S16" s="18"/>
    </row>
    <row r="17" spans="1:21" ht="15" customHeight="1">
      <c r="A17" s="7"/>
      <c r="D17" s="3"/>
      <c r="G17" s="3"/>
      <c r="L17" s="7"/>
      <c r="N17" s="18"/>
      <c r="O17" s="18"/>
      <c r="P17" s="18"/>
      <c r="Q17" s="18"/>
      <c r="R17" s="18"/>
      <c r="S17" s="18"/>
    </row>
    <row r="18" spans="1:21" ht="15" customHeight="1">
      <c r="A18" s="11"/>
      <c r="B18" s="1"/>
      <c r="L18" s="11"/>
      <c r="N18" s="18"/>
      <c r="O18" s="18"/>
      <c r="P18" s="18"/>
      <c r="Q18" s="18"/>
      <c r="R18" s="18"/>
      <c r="S18" s="18"/>
    </row>
    <row r="19" spans="1:21" ht="15" customHeight="1">
      <c r="A19" s="8">
        <v>5</v>
      </c>
      <c r="B19" s="1"/>
      <c r="D19" s="3"/>
      <c r="I19" s="2"/>
      <c r="K19" s="3"/>
      <c r="L19" s="8">
        <v>5</v>
      </c>
      <c r="N19" s="18"/>
      <c r="O19" s="18"/>
      <c r="P19" s="18"/>
      <c r="Q19" s="18"/>
      <c r="R19" s="18"/>
      <c r="S19" s="18"/>
    </row>
    <row r="20" spans="1:21" ht="15" customHeight="1">
      <c r="A20" s="7"/>
      <c r="F20" s="3"/>
      <c r="L20" s="7"/>
      <c r="N20" s="18"/>
      <c r="O20" s="18"/>
      <c r="P20" s="18"/>
      <c r="Q20" s="18"/>
      <c r="R20" s="18"/>
      <c r="S20" s="18"/>
    </row>
    <row r="21" spans="1:21" ht="15" customHeight="1">
      <c r="A21" s="11"/>
      <c r="I21" s="3"/>
      <c r="K21" s="3"/>
      <c r="L21" s="11"/>
      <c r="N21" s="18"/>
      <c r="O21" s="18"/>
      <c r="P21" s="18"/>
      <c r="Q21" s="18"/>
      <c r="R21" s="18"/>
      <c r="S21" s="18"/>
    </row>
    <row r="22" spans="1:21" ht="15" customHeight="1">
      <c r="A22" s="8">
        <v>6</v>
      </c>
      <c r="K22" s="3"/>
      <c r="L22" s="8">
        <v>6</v>
      </c>
      <c r="N22" s="18"/>
      <c r="O22" s="18"/>
      <c r="P22" s="18"/>
      <c r="Q22" s="18"/>
      <c r="R22" s="18"/>
      <c r="S22" s="18"/>
    </row>
    <row r="23" spans="1:21" ht="15" customHeight="1">
      <c r="A23" s="7"/>
      <c r="K23" s="3"/>
      <c r="L23" s="7"/>
      <c r="N23" s="18"/>
      <c r="O23" s="18"/>
      <c r="P23" s="18"/>
      <c r="Q23" s="18"/>
      <c r="R23" s="18"/>
      <c r="S23" s="18"/>
    </row>
    <row r="24" spans="1:21" ht="15" customHeight="1">
      <c r="A24" s="11"/>
      <c r="K24" s="3"/>
      <c r="L24" s="11"/>
      <c r="N24" s="18"/>
      <c r="O24" s="18"/>
      <c r="P24" s="18"/>
      <c r="Q24" s="18"/>
      <c r="R24" s="18"/>
      <c r="S24" s="18"/>
    </row>
    <row r="25" spans="1:21" ht="15" customHeight="1">
      <c r="A25" s="8">
        <v>7</v>
      </c>
      <c r="K25" s="3"/>
      <c r="L25" s="8">
        <v>7</v>
      </c>
      <c r="N25" s="18"/>
      <c r="O25" s="18"/>
      <c r="P25" s="18"/>
      <c r="Q25" s="18"/>
      <c r="R25" s="18"/>
      <c r="S25" s="18"/>
    </row>
    <row r="26" spans="1:21" ht="15" customHeight="1">
      <c r="A26" s="7"/>
      <c r="K26" s="3"/>
      <c r="L26" s="7"/>
      <c r="N26" s="18"/>
      <c r="O26" s="18"/>
      <c r="P26" s="18"/>
      <c r="Q26" s="18"/>
      <c r="R26" s="18"/>
      <c r="S26" s="18"/>
    </row>
    <row r="27" spans="1:21" ht="15" customHeight="1">
      <c r="A27" s="11"/>
      <c r="K27" s="3"/>
      <c r="L27" s="11"/>
      <c r="N27" s="18"/>
      <c r="O27" s="18"/>
      <c r="P27" s="18"/>
      <c r="Q27" s="18"/>
      <c r="R27" s="18"/>
      <c r="S27" s="18"/>
    </row>
    <row r="28" spans="1:21" ht="15" customHeight="1">
      <c r="A28" s="8">
        <v>8</v>
      </c>
      <c r="K28" s="3"/>
      <c r="L28" s="8">
        <v>8</v>
      </c>
    </row>
    <row r="29" spans="1:21" ht="15" customHeight="1">
      <c r="A29" s="7"/>
      <c r="K29" s="3"/>
      <c r="L29" s="7"/>
      <c r="N29" s="20" t="s">
        <v>17</v>
      </c>
    </row>
    <row r="30" spans="1:21" ht="15" customHeight="1">
      <c r="A30" s="11"/>
      <c r="K30" s="3"/>
      <c r="L30" s="11"/>
    </row>
    <row r="31" spans="1:21" ht="15" customHeight="1">
      <c r="A31" s="8">
        <v>9</v>
      </c>
      <c r="K31" s="3"/>
      <c r="L31" s="8">
        <v>9</v>
      </c>
      <c r="N31" s="14"/>
      <c r="O31" s="14"/>
      <c r="P31" s="14"/>
      <c r="Q31" s="14"/>
      <c r="R31" s="14"/>
      <c r="S31" s="14"/>
      <c r="T31" s="14"/>
      <c r="U31" s="14"/>
    </row>
    <row r="32" spans="1:21" ht="15" customHeight="1">
      <c r="A32" s="7"/>
      <c r="C32" s="4"/>
      <c r="J32" s="1"/>
      <c r="K32" s="3"/>
      <c r="L32" s="7"/>
      <c r="N32" s="14"/>
      <c r="O32" s="14"/>
      <c r="P32" s="14"/>
      <c r="Q32" s="14"/>
      <c r="R32" s="14"/>
      <c r="S32" s="14"/>
      <c r="T32" s="14"/>
      <c r="U32" s="14"/>
    </row>
    <row r="33" spans="1:21" ht="15" customHeight="1">
      <c r="A33" s="11"/>
      <c r="C33" s="1"/>
      <c r="D33" s="3"/>
      <c r="G33" s="1"/>
      <c r="I33" s="4"/>
      <c r="J33" s="4"/>
      <c r="L33" s="11"/>
      <c r="N33" s="14"/>
      <c r="O33" s="14"/>
      <c r="P33" s="14"/>
      <c r="Q33" s="14"/>
      <c r="R33" s="14"/>
      <c r="S33" s="14"/>
      <c r="T33" s="14"/>
      <c r="U33" s="14"/>
    </row>
    <row r="34" spans="1:21" ht="15" customHeight="1">
      <c r="A34" s="8">
        <v>10</v>
      </c>
      <c r="D34" s="3"/>
      <c r="G34" s="1"/>
      <c r="H34" s="4"/>
      <c r="I34" s="3"/>
      <c r="J34" s="4"/>
      <c r="L34" s="8">
        <v>10</v>
      </c>
      <c r="N34" s="14"/>
      <c r="O34" s="14"/>
      <c r="P34" s="14"/>
      <c r="Q34" s="14"/>
      <c r="R34" s="14"/>
      <c r="S34" s="14"/>
      <c r="T34" s="14"/>
      <c r="U34" s="14"/>
    </row>
    <row r="35" spans="1:21" ht="15" customHeight="1">
      <c r="A35" s="6"/>
      <c r="B35" s="6">
        <v>1</v>
      </c>
      <c r="C35" s="6">
        <v>2</v>
      </c>
      <c r="D35" s="6">
        <v>3</v>
      </c>
      <c r="E35" s="6">
        <v>4</v>
      </c>
      <c r="F35" s="6">
        <v>5</v>
      </c>
      <c r="G35" s="6">
        <v>6</v>
      </c>
      <c r="H35" s="6">
        <v>7</v>
      </c>
      <c r="I35" s="6">
        <v>8</v>
      </c>
      <c r="J35" s="6">
        <v>9</v>
      </c>
      <c r="K35" s="6">
        <v>10</v>
      </c>
      <c r="L35" s="6"/>
      <c r="N35" s="14"/>
      <c r="O35" s="14"/>
      <c r="P35" s="14"/>
      <c r="Q35" s="14"/>
      <c r="R35" s="14"/>
      <c r="S35" s="14"/>
      <c r="T35" s="14"/>
      <c r="U35" s="14"/>
    </row>
    <row r="36" spans="1:21" ht="1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14"/>
      <c r="O36" s="14"/>
      <c r="P36" s="14"/>
      <c r="Q36" s="14"/>
      <c r="R36" s="14"/>
      <c r="S36" s="14"/>
      <c r="T36" s="14"/>
      <c r="U36" s="14"/>
    </row>
    <row r="37" spans="1:21" ht="15" customHeight="1">
      <c r="A37" s="39"/>
      <c r="B37" s="39" t="s">
        <v>6</v>
      </c>
      <c r="C37" s="39"/>
      <c r="D37" s="39"/>
      <c r="E37" s="39"/>
      <c r="F37" s="39"/>
      <c r="G37" s="39"/>
      <c r="H37" s="39"/>
      <c r="I37" s="39"/>
      <c r="J37" s="39"/>
      <c r="K37" s="40" t="s">
        <v>9</v>
      </c>
      <c r="L37" s="39"/>
      <c r="M37" s="40" t="s">
        <v>22</v>
      </c>
      <c r="N37" s="14"/>
      <c r="O37" s="14"/>
      <c r="P37" s="14"/>
      <c r="Q37" s="14"/>
      <c r="R37" s="14"/>
      <c r="S37" s="14"/>
      <c r="T37" s="14"/>
      <c r="U37" s="14"/>
    </row>
    <row r="38" spans="1:21" ht="15" customHeight="1">
      <c r="A38" s="39"/>
      <c r="B38" s="39">
        <v>1</v>
      </c>
      <c r="C38" s="39"/>
      <c r="D38" s="39"/>
      <c r="E38" s="39"/>
      <c r="F38" s="39"/>
      <c r="G38" s="39"/>
      <c r="H38" s="39"/>
      <c r="I38" s="39"/>
      <c r="J38" s="39"/>
      <c r="K38" s="40">
        <v>0</v>
      </c>
      <c r="L38" s="39"/>
      <c r="M38" s="40" t="str">
        <f>IF(C38="","",IF(C37="",1,M37+1))</f>
        <v/>
      </c>
      <c r="N38" s="14"/>
      <c r="O38" s="14"/>
      <c r="P38" s="14"/>
      <c r="Q38" s="14"/>
      <c r="R38" s="14"/>
      <c r="S38" s="14"/>
      <c r="T38" s="14"/>
      <c r="U38" s="14"/>
    </row>
    <row r="39" spans="1:21" ht="15" customHeight="1">
      <c r="A39" s="39"/>
      <c r="B39" s="39">
        <v>2</v>
      </c>
      <c r="C39" s="39"/>
      <c r="D39" s="39"/>
      <c r="E39" s="39"/>
      <c r="F39" s="39"/>
      <c r="G39" s="39"/>
      <c r="H39" s="39"/>
      <c r="I39" s="39"/>
      <c r="J39" s="39"/>
      <c r="K39" s="40">
        <v>0</v>
      </c>
      <c r="L39" s="39"/>
      <c r="M39" s="40" t="str">
        <f t="shared" ref="M39:M49" si="0">IF(C39="","",IF(C38="",1,M38+1))</f>
        <v/>
      </c>
      <c r="N39" s="15"/>
      <c r="O39" s="14"/>
      <c r="P39" s="14"/>
      <c r="Q39" s="14"/>
      <c r="R39" s="14"/>
      <c r="S39" s="14"/>
      <c r="T39" s="14"/>
      <c r="U39" s="14"/>
    </row>
    <row r="40" spans="1:21" ht="15" customHeight="1">
      <c r="A40" s="39"/>
      <c r="B40" s="39">
        <v>3</v>
      </c>
      <c r="C40" s="39"/>
      <c r="D40" s="39"/>
      <c r="E40" s="39"/>
      <c r="F40" s="39"/>
      <c r="G40" s="39"/>
      <c r="H40" s="39"/>
      <c r="I40" s="39"/>
      <c r="J40" s="39"/>
      <c r="K40" s="40">
        <v>0</v>
      </c>
      <c r="L40" s="39"/>
      <c r="M40" s="40" t="str">
        <f t="shared" si="0"/>
        <v/>
      </c>
      <c r="N40" s="14"/>
      <c r="O40" s="14"/>
      <c r="P40" s="14"/>
      <c r="Q40" s="14"/>
      <c r="R40" s="14"/>
      <c r="S40" s="14"/>
      <c r="T40" s="14"/>
      <c r="U40" s="14"/>
    </row>
    <row r="41" spans="1:21" ht="15" customHeight="1">
      <c r="A41" s="39"/>
      <c r="B41" s="39">
        <v>4</v>
      </c>
      <c r="C41" s="39"/>
      <c r="D41" s="39"/>
      <c r="E41" s="39"/>
      <c r="F41" s="39"/>
      <c r="G41" s="39"/>
      <c r="H41" s="39"/>
      <c r="I41" s="39"/>
      <c r="J41" s="39"/>
      <c r="K41" s="40">
        <v>0</v>
      </c>
      <c r="L41" s="39"/>
      <c r="M41" s="40" t="str">
        <f t="shared" si="0"/>
        <v/>
      </c>
      <c r="N41" s="14"/>
      <c r="O41" s="14"/>
      <c r="P41" s="14"/>
      <c r="Q41" s="14"/>
      <c r="R41" s="14"/>
      <c r="S41" s="14"/>
      <c r="T41" s="14"/>
      <c r="U41" s="14"/>
    </row>
    <row r="42" spans="1:21" ht="15" customHeight="1">
      <c r="A42" s="39"/>
      <c r="B42" s="39">
        <v>5</v>
      </c>
      <c r="C42" s="39"/>
      <c r="D42" s="39"/>
      <c r="E42" s="39"/>
      <c r="F42" s="39"/>
      <c r="G42" s="39"/>
      <c r="H42" s="39"/>
      <c r="I42" s="39"/>
      <c r="J42" s="39"/>
      <c r="K42" s="40">
        <v>0</v>
      </c>
      <c r="L42" s="39"/>
      <c r="M42" s="40" t="str">
        <f t="shared" si="0"/>
        <v/>
      </c>
      <c r="N42" s="14"/>
      <c r="O42" s="14"/>
      <c r="P42" s="14"/>
      <c r="Q42" s="14"/>
      <c r="R42" s="14"/>
      <c r="S42" s="14"/>
      <c r="T42" s="14"/>
      <c r="U42" s="14"/>
    </row>
    <row r="43" spans="1:21" ht="15" customHeight="1">
      <c r="A43" s="39"/>
      <c r="B43" s="39">
        <v>6</v>
      </c>
      <c r="C43" s="39"/>
      <c r="D43" s="39"/>
      <c r="E43" s="39"/>
      <c r="F43" s="39"/>
      <c r="G43" s="39"/>
      <c r="H43" s="39"/>
      <c r="I43" s="39"/>
      <c r="J43" s="39"/>
      <c r="K43" s="40">
        <v>0</v>
      </c>
      <c r="L43" s="39"/>
      <c r="M43" s="40" t="str">
        <f t="shared" si="0"/>
        <v/>
      </c>
      <c r="N43" s="14"/>
      <c r="O43" s="14"/>
      <c r="P43" s="14"/>
      <c r="Q43" s="14"/>
      <c r="R43" s="14"/>
      <c r="S43" s="14"/>
      <c r="T43" s="14"/>
      <c r="U43" s="14"/>
    </row>
    <row r="44" spans="1:21" ht="15" customHeight="1">
      <c r="A44" s="39"/>
      <c r="B44" s="39">
        <v>7</v>
      </c>
      <c r="C44" s="39"/>
      <c r="D44" s="39"/>
      <c r="E44" s="39"/>
      <c r="F44" s="39"/>
      <c r="G44" s="39"/>
      <c r="H44" s="39"/>
      <c r="I44" s="39"/>
      <c r="J44" s="39"/>
      <c r="K44" s="40">
        <v>0</v>
      </c>
      <c r="L44" s="39"/>
      <c r="M44" s="40" t="str">
        <f t="shared" si="0"/>
        <v/>
      </c>
      <c r="N44" s="14"/>
      <c r="O44" s="14"/>
      <c r="P44" s="14"/>
      <c r="Q44" s="14"/>
      <c r="R44" s="14"/>
      <c r="S44" s="14"/>
      <c r="T44" s="14"/>
      <c r="U44" s="14"/>
    </row>
    <row r="45" spans="1:21" ht="15" customHeight="1">
      <c r="A45" s="39"/>
      <c r="B45" s="39">
        <v>8</v>
      </c>
      <c r="C45" s="39"/>
      <c r="D45" s="39"/>
      <c r="E45" s="39"/>
      <c r="F45" s="39"/>
      <c r="G45" s="39"/>
      <c r="H45" s="39"/>
      <c r="I45" s="39"/>
      <c r="J45" s="39"/>
      <c r="K45" s="40">
        <v>0</v>
      </c>
      <c r="L45" s="39"/>
      <c r="M45" s="40" t="str">
        <f t="shared" si="0"/>
        <v/>
      </c>
      <c r="N45" s="14"/>
      <c r="O45" s="14"/>
      <c r="P45" s="14"/>
      <c r="Q45" s="14"/>
      <c r="R45" s="14"/>
      <c r="S45" s="14"/>
      <c r="T45" s="14"/>
      <c r="U45" s="14"/>
    </row>
    <row r="46" spans="1:21" ht="15" customHeight="1">
      <c r="A46" s="39"/>
      <c r="B46" s="39">
        <v>9</v>
      </c>
      <c r="C46" s="39"/>
      <c r="D46" s="39"/>
      <c r="E46" s="39"/>
      <c r="F46" s="39"/>
      <c r="G46" s="39"/>
      <c r="H46" s="39"/>
      <c r="I46" s="39"/>
      <c r="J46" s="39"/>
      <c r="K46" s="40">
        <v>0</v>
      </c>
      <c r="L46" s="39"/>
      <c r="M46" s="40" t="str">
        <f t="shared" si="0"/>
        <v/>
      </c>
      <c r="N46" s="14"/>
      <c r="O46" s="14"/>
      <c r="P46" s="14"/>
      <c r="Q46" s="14"/>
      <c r="R46" s="14"/>
      <c r="S46" s="14"/>
      <c r="T46" s="14"/>
      <c r="U46" s="14"/>
    </row>
    <row r="47" spans="1:21" ht="15" customHeight="1">
      <c r="A47" s="39"/>
      <c r="B47" s="39">
        <v>10</v>
      </c>
      <c r="C47" s="39"/>
      <c r="D47" s="39"/>
      <c r="E47" s="39"/>
      <c r="F47" s="39"/>
      <c r="G47" s="39"/>
      <c r="H47" s="39"/>
      <c r="I47" s="39"/>
      <c r="J47" s="39"/>
      <c r="K47" s="40">
        <v>0</v>
      </c>
      <c r="L47" s="39"/>
      <c r="M47" s="40" t="str">
        <f t="shared" si="0"/>
        <v/>
      </c>
      <c r="N47" s="14"/>
      <c r="O47" s="14"/>
      <c r="P47" s="14"/>
      <c r="Q47" s="14"/>
      <c r="R47" s="14"/>
      <c r="S47" s="14"/>
      <c r="T47" s="14"/>
      <c r="U47" s="14"/>
    </row>
    <row r="48" spans="1:21" ht="15" customHeight="1">
      <c r="A48" s="39"/>
      <c r="B48" s="40">
        <v>11</v>
      </c>
      <c r="C48" s="39"/>
      <c r="D48" s="39"/>
      <c r="E48" s="39"/>
      <c r="F48" s="39"/>
      <c r="G48" s="39"/>
      <c r="H48" s="39"/>
      <c r="I48" s="39"/>
      <c r="J48" s="39"/>
      <c r="K48" s="40">
        <v>0</v>
      </c>
      <c r="L48" s="39"/>
      <c r="M48" s="39" t="str">
        <f>IF(C48="","",IF(C47="",1,M47+1))</f>
        <v/>
      </c>
      <c r="N48" s="14"/>
      <c r="O48" s="14"/>
      <c r="P48" s="14"/>
      <c r="Q48" s="14"/>
      <c r="R48" s="14"/>
      <c r="S48" s="14"/>
      <c r="T48" s="14"/>
      <c r="U48" s="14"/>
    </row>
    <row r="49" spans="1:21" ht="15" customHeight="1">
      <c r="A49" s="39"/>
      <c r="B49" s="40">
        <v>12</v>
      </c>
      <c r="C49" s="39"/>
      <c r="D49" s="39"/>
      <c r="E49" s="39"/>
      <c r="F49" s="39"/>
      <c r="G49" s="39"/>
      <c r="H49" s="39"/>
      <c r="I49" s="39"/>
      <c r="J49" s="39"/>
      <c r="K49" s="40">
        <v>0</v>
      </c>
      <c r="L49" s="39"/>
      <c r="M49" s="39" t="str">
        <f t="shared" si="0"/>
        <v/>
      </c>
      <c r="N49" s="14"/>
      <c r="O49" s="14"/>
      <c r="P49" s="14"/>
      <c r="Q49" s="14"/>
      <c r="R49" s="14"/>
      <c r="S49" s="14"/>
      <c r="T49" s="14"/>
      <c r="U49" s="14"/>
    </row>
    <row r="50" spans="1:21" ht="15" customHeight="1">
      <c r="A50" s="39"/>
      <c r="B50" s="39" t="s">
        <v>7</v>
      </c>
      <c r="C50" s="39"/>
      <c r="D50" s="39"/>
      <c r="E50" s="39"/>
      <c r="F50" s="39"/>
      <c r="G50" s="39"/>
      <c r="H50" s="39"/>
      <c r="I50" s="39"/>
      <c r="J50" s="39"/>
      <c r="K50" s="41">
        <f>SUM(K38:K49)</f>
        <v>0</v>
      </c>
      <c r="L50" s="39"/>
      <c r="M50" s="40">
        <f>MAX(M38:M49)</f>
        <v>0</v>
      </c>
      <c r="N50" s="14"/>
      <c r="O50" s="14"/>
      <c r="P50" s="14"/>
      <c r="Q50" s="14"/>
      <c r="R50" s="14"/>
      <c r="S50" s="14"/>
      <c r="T50" s="14"/>
      <c r="U50" s="14"/>
    </row>
    <row r="51" spans="1:21" ht="15" customHeight="1">
      <c r="A51" s="39"/>
      <c r="B51" s="39" t="s">
        <v>8</v>
      </c>
      <c r="C51" s="39"/>
      <c r="D51" s="39"/>
      <c r="E51" s="39"/>
      <c r="F51" s="39"/>
      <c r="G51" s="39"/>
      <c r="H51" s="39"/>
      <c r="I51" s="39"/>
      <c r="J51" s="40" t="s">
        <v>21</v>
      </c>
      <c r="K51" s="40" t="str">
        <f>IF(K50=0,"You have NO statics?",IF(K50&gt;6,"ERR","OK"))</f>
        <v>You have NO statics?</v>
      </c>
      <c r="L51" s="39"/>
      <c r="M51" s="39"/>
    </row>
    <row r="52" spans="1:21" ht="1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O52" s="24" t="s">
        <v>29</v>
      </c>
    </row>
    <row r="53" spans="1:2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O53" s="24" t="s">
        <v>30</v>
      </c>
    </row>
    <row r="54" spans="1:2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40"/>
      <c r="L54" s="39"/>
      <c r="M54" s="39"/>
    </row>
    <row r="57" spans="1:21">
      <c r="M57" s="16"/>
    </row>
    <row r="60" spans="1:21">
      <c r="M60" s="16"/>
    </row>
    <row r="62" spans="1:21">
      <c r="N62" s="16"/>
      <c r="O62" s="20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98" orientation="portrait" horizontalDpi="4294967292" verticalDpi="4294967292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35"/>
  <sheetViews>
    <sheetView workbookViewId="0">
      <pane ySplit="1" topLeftCell="A2" activePane="bottomLeft" state="frozen"/>
      <selection pane="bottomLeft" sqref="A1:XFD1"/>
    </sheetView>
  </sheetViews>
  <sheetFormatPr baseColWidth="10" defaultColWidth="8.83203125" defaultRowHeight="16"/>
  <cols>
    <col min="1" max="1" width="10.6640625" style="30" customWidth="1"/>
    <col min="2" max="5" width="8.83203125" style="30"/>
  </cols>
  <sheetData>
    <row r="1" spans="1:36" s="21" customFormat="1" ht="15">
      <c r="A1" s="21" t="s">
        <v>80</v>
      </c>
    </row>
    <row r="2" spans="1:36">
      <c r="A2" s="28"/>
      <c r="B2" s="28"/>
      <c r="C2" s="28"/>
      <c r="D2" s="28"/>
      <c r="E2" s="28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>
      <c r="A3" s="28" t="s">
        <v>74</v>
      </c>
      <c r="B3" s="28"/>
      <c r="C3" s="28"/>
      <c r="D3" s="28"/>
      <c r="E3" s="28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>
      <c r="A4" s="28" t="s">
        <v>18</v>
      </c>
      <c r="B4" s="28"/>
      <c r="C4" s="28"/>
      <c r="D4" s="28"/>
      <c r="E4" s="28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>
      <c r="A5" s="28" t="s">
        <v>76</v>
      </c>
      <c r="B5" s="28"/>
      <c r="C5" s="28"/>
      <c r="D5" s="28"/>
      <c r="E5" s="28"/>
      <c r="F5" s="22"/>
      <c r="G5" s="22"/>
      <c r="H5" s="22"/>
      <c r="I5" s="22"/>
      <c r="J5" s="22"/>
      <c r="K5" s="22"/>
      <c r="L5" s="22"/>
      <c r="M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>
      <c r="A6" s="28" t="s">
        <v>78</v>
      </c>
      <c r="B6" s="29" t="s">
        <v>72</v>
      </c>
      <c r="D6" s="28"/>
      <c r="E6" s="28"/>
      <c r="F6" s="22"/>
      <c r="G6" s="22"/>
      <c r="H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</row>
    <row r="7" spans="1:36">
      <c r="A7" s="29"/>
      <c r="B7" s="28"/>
      <c r="C7" s="28"/>
      <c r="D7" s="28"/>
      <c r="E7" s="28"/>
      <c r="F7" s="22"/>
      <c r="G7" s="22"/>
      <c r="H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</row>
    <row r="8" spans="1:36">
      <c r="A8" s="31" t="s">
        <v>83</v>
      </c>
      <c r="B8" s="36" t="s">
        <v>85</v>
      </c>
      <c r="C8" s="28"/>
      <c r="D8" s="28"/>
      <c r="E8" s="28"/>
      <c r="F8" s="22"/>
      <c r="G8" s="22"/>
      <c r="H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</row>
    <row r="9" spans="1:36">
      <c r="A9" s="31"/>
      <c r="B9" s="36" t="s">
        <v>84</v>
      </c>
      <c r="C9" s="28"/>
      <c r="D9" s="28"/>
      <c r="E9" s="28"/>
      <c r="F9" s="22"/>
      <c r="G9" s="22"/>
      <c r="H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</row>
    <row r="10" spans="1:36">
      <c r="A10" s="29"/>
      <c r="B10" s="28"/>
      <c r="C10" s="28"/>
      <c r="D10" s="28"/>
      <c r="E10" s="28"/>
      <c r="F10" s="22"/>
      <c r="G10" s="22"/>
      <c r="H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</row>
    <row r="11" spans="1:36">
      <c r="A11" s="31" t="s">
        <v>15</v>
      </c>
      <c r="B11" s="30" t="s">
        <v>1</v>
      </c>
    </row>
    <row r="13" spans="1:36">
      <c r="B13" s="30" t="s">
        <v>2</v>
      </c>
    </row>
    <row r="15" spans="1:36">
      <c r="B15" s="30" t="s">
        <v>53</v>
      </c>
    </row>
    <row r="16" spans="1:36">
      <c r="B16" s="30" t="s">
        <v>56</v>
      </c>
    </row>
    <row r="18" spans="1:5">
      <c r="B18" s="30" t="s">
        <v>60</v>
      </c>
    </row>
    <row r="19" spans="1:5">
      <c r="B19" s="30" t="s">
        <v>61</v>
      </c>
    </row>
    <row r="21" spans="1:5">
      <c r="B21" s="30" t="s">
        <v>57</v>
      </c>
    </row>
    <row r="22" spans="1:5">
      <c r="B22" s="30" t="s">
        <v>58</v>
      </c>
    </row>
    <row r="23" spans="1:5">
      <c r="B23" s="30" t="s">
        <v>59</v>
      </c>
    </row>
    <row r="25" spans="1:5">
      <c r="B25" s="30" t="s">
        <v>16</v>
      </c>
    </row>
    <row r="27" spans="1:5">
      <c r="A27" s="31" t="s">
        <v>4</v>
      </c>
      <c r="B27" s="30" t="s">
        <v>3</v>
      </c>
    </row>
    <row r="29" spans="1:5">
      <c r="B29" s="30" t="s">
        <v>75</v>
      </c>
    </row>
    <row r="30" spans="1:5">
      <c r="B30" s="30" t="s">
        <v>5</v>
      </c>
    </row>
    <row r="32" spans="1:5" s="21" customFormat="1">
      <c r="A32" s="27" t="s">
        <v>79</v>
      </c>
      <c r="B32" s="27" t="s">
        <v>82</v>
      </c>
      <c r="D32" s="27"/>
      <c r="E32" s="27"/>
    </row>
    <row r="34" spans="1:2">
      <c r="A34" s="27" t="s">
        <v>86</v>
      </c>
      <c r="B34" s="27" t="s">
        <v>87</v>
      </c>
    </row>
    <row r="35" spans="1:2">
      <c r="B35" s="27" t="s">
        <v>88</v>
      </c>
    </row>
  </sheetData>
  <hyperlinks>
    <hyperlink ref="B6" location="Sample!A1" display="Sample course" xr:uid="{F33C294E-9D11-B04F-843C-E5B77BE8BE9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4FB26-4106-A344-BC25-2B8834BE2E94}">
  <sheetPr>
    <pageSetUpPr fitToPage="1"/>
  </sheetPr>
  <dimension ref="A1:S64"/>
  <sheetViews>
    <sheetView zoomScaleNormal="100" workbookViewId="0">
      <pane ySplit="1" topLeftCell="A10" activePane="bottomLeft" state="frozen"/>
      <selection activeCell="J61" sqref="J61"/>
      <selection pane="bottomLeft" activeCell="M1" sqref="M1:N1048576"/>
    </sheetView>
  </sheetViews>
  <sheetFormatPr baseColWidth="10" defaultColWidth="8.83203125" defaultRowHeight="15"/>
  <cols>
    <col min="1" max="1" width="3.5" customWidth="1"/>
    <col min="2" max="9" width="7.83203125" customWidth="1"/>
    <col min="10" max="10" width="3.33203125" customWidth="1"/>
    <col min="12" max="54" width="7.83203125" customWidth="1"/>
  </cols>
  <sheetData>
    <row r="1" spans="1:17" s="21" customFormat="1">
      <c r="A1" s="21" t="s">
        <v>80</v>
      </c>
    </row>
    <row r="2" spans="1:17"/>
    <row r="3" spans="1:17" ht="21">
      <c r="A3" s="37" t="s">
        <v>0</v>
      </c>
      <c r="J3" s="38" t="s">
        <v>33</v>
      </c>
      <c r="L3" s="12" t="s">
        <v>10</v>
      </c>
      <c r="M3" s="18"/>
      <c r="N3" s="18"/>
      <c r="O3" s="18"/>
      <c r="P3" s="18"/>
      <c r="Q3" s="18"/>
    </row>
    <row r="4" spans="1:17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/>
      <c r="L4" s="18"/>
      <c r="M4" s="18"/>
      <c r="N4" s="18"/>
      <c r="O4" s="18"/>
      <c r="P4" s="18"/>
      <c r="Q4" s="18"/>
    </row>
    <row r="5" spans="1:17" ht="15" customHeight="1">
      <c r="A5" s="7"/>
      <c r="J5" s="7"/>
      <c r="L5" s="18"/>
      <c r="M5" s="18"/>
      <c r="N5" s="18"/>
      <c r="O5" s="18"/>
      <c r="P5" s="18"/>
      <c r="Q5" s="18"/>
    </row>
    <row r="6" spans="1:17" ht="15" customHeight="1">
      <c r="A6" s="11"/>
      <c r="J6" s="11"/>
      <c r="L6" s="18"/>
      <c r="M6" s="18"/>
      <c r="N6" s="18"/>
      <c r="O6" s="18"/>
      <c r="P6" s="18"/>
      <c r="Q6" s="18"/>
    </row>
    <row r="7" spans="1:17" ht="15" customHeight="1">
      <c r="A7" s="8">
        <v>1</v>
      </c>
      <c r="F7" s="10"/>
      <c r="G7" s="10"/>
      <c r="J7" s="8">
        <v>1</v>
      </c>
      <c r="L7" s="18"/>
      <c r="M7" s="18"/>
      <c r="N7" s="18"/>
      <c r="O7" s="18"/>
      <c r="P7" s="18"/>
      <c r="Q7" s="18"/>
    </row>
    <row r="8" spans="1:17" ht="15" customHeight="1">
      <c r="A8" s="7"/>
      <c r="H8" s="3"/>
      <c r="J8" s="7"/>
      <c r="L8" s="18"/>
      <c r="M8" s="18"/>
      <c r="N8" s="18"/>
      <c r="O8" s="18"/>
      <c r="P8" s="18"/>
      <c r="Q8" s="18"/>
    </row>
    <row r="9" spans="1:17" ht="15" customHeight="1">
      <c r="A9" s="11"/>
      <c r="E9" s="4"/>
      <c r="F9" s="10"/>
      <c r="G9" s="10"/>
      <c r="J9" s="11"/>
      <c r="L9" s="18"/>
      <c r="M9" s="18"/>
      <c r="N9" s="18"/>
      <c r="O9" s="18"/>
      <c r="P9" s="18"/>
      <c r="Q9" s="18"/>
    </row>
    <row r="10" spans="1:17" ht="15" customHeight="1">
      <c r="A10" s="8">
        <v>2</v>
      </c>
      <c r="H10" s="3"/>
      <c r="I10" s="4"/>
      <c r="J10" s="8">
        <v>2</v>
      </c>
      <c r="L10" s="18"/>
      <c r="M10" s="18"/>
      <c r="N10" s="18"/>
      <c r="O10" s="18"/>
      <c r="P10" s="18"/>
      <c r="Q10" s="18"/>
    </row>
    <row r="11" spans="1:17" ht="15" customHeight="1">
      <c r="A11" s="7"/>
      <c r="F11" s="10"/>
      <c r="G11" s="10"/>
      <c r="J11" s="7"/>
      <c r="L11" s="18"/>
      <c r="M11" s="18"/>
      <c r="N11" s="18"/>
      <c r="O11" s="18"/>
      <c r="P11" s="18"/>
      <c r="Q11" s="18"/>
    </row>
    <row r="12" spans="1:17" ht="15" customHeight="1">
      <c r="A12" s="11"/>
      <c r="H12" s="3"/>
      <c r="J12" s="11"/>
      <c r="L12" s="18"/>
      <c r="M12" s="18"/>
      <c r="N12" s="18"/>
      <c r="O12" s="18"/>
      <c r="P12" s="18"/>
      <c r="Q12" s="18"/>
    </row>
    <row r="13" spans="1:17" ht="15" customHeight="1">
      <c r="A13" s="8">
        <v>3</v>
      </c>
      <c r="F13" s="10"/>
      <c r="G13" s="10"/>
      <c r="J13" s="8">
        <v>3</v>
      </c>
      <c r="L13" s="18"/>
      <c r="M13" s="18"/>
      <c r="N13" s="18"/>
      <c r="O13" s="18"/>
      <c r="P13" s="18"/>
      <c r="Q13" s="18"/>
    </row>
    <row r="14" spans="1:17" ht="15" customHeight="1">
      <c r="A14" s="7"/>
      <c r="H14" s="3"/>
      <c r="J14" s="7"/>
      <c r="L14" s="18"/>
      <c r="M14" s="18"/>
      <c r="N14" s="18"/>
      <c r="O14" s="18"/>
      <c r="P14" s="18"/>
      <c r="Q14" s="18"/>
    </row>
    <row r="15" spans="1:17" ht="15" customHeight="1">
      <c r="A15" s="11"/>
      <c r="F15" s="3"/>
      <c r="G15" s="3"/>
      <c r="J15" s="11"/>
      <c r="L15" s="18"/>
      <c r="M15" s="18"/>
      <c r="N15" s="18"/>
      <c r="O15" s="18"/>
      <c r="P15" s="18"/>
      <c r="Q15" s="18"/>
    </row>
    <row r="16" spans="1:17" ht="15" customHeight="1">
      <c r="A16" s="8">
        <v>4</v>
      </c>
      <c r="E16" s="4"/>
      <c r="F16" s="3"/>
      <c r="H16" s="4"/>
      <c r="J16" s="8">
        <v>4</v>
      </c>
      <c r="L16" s="18"/>
      <c r="M16" s="18"/>
      <c r="N16" s="18"/>
      <c r="O16" s="18"/>
      <c r="P16" s="18"/>
      <c r="Q16" s="18"/>
    </row>
    <row r="17" spans="1:19" ht="15" customHeight="1">
      <c r="A17" s="7"/>
      <c r="D17" s="3"/>
      <c r="F17" s="3"/>
      <c r="J17" s="7"/>
      <c r="L17" s="18"/>
      <c r="M17" s="18"/>
      <c r="N17" s="18"/>
      <c r="O17" s="18"/>
      <c r="P17" s="18"/>
      <c r="Q17" s="18"/>
    </row>
    <row r="18" spans="1:19" ht="15" customHeight="1">
      <c r="A18" s="11"/>
      <c r="B18" s="1"/>
      <c r="J18" s="11"/>
      <c r="L18" s="18"/>
      <c r="M18" s="18"/>
      <c r="N18" s="18"/>
      <c r="O18" s="18"/>
      <c r="P18" s="18"/>
      <c r="Q18" s="18"/>
    </row>
    <row r="19" spans="1:19" ht="15" customHeight="1">
      <c r="A19" s="8">
        <v>5</v>
      </c>
      <c r="B19" s="1"/>
      <c r="D19" s="3"/>
      <c r="I19" s="3"/>
      <c r="J19" s="8">
        <v>5</v>
      </c>
      <c r="L19" s="18"/>
      <c r="M19" s="18"/>
      <c r="N19" s="18"/>
      <c r="O19" s="18"/>
      <c r="P19" s="18"/>
      <c r="Q19" s="18"/>
    </row>
    <row r="20" spans="1:19" ht="15" customHeight="1">
      <c r="A20" s="7"/>
      <c r="J20" s="7"/>
      <c r="L20" s="18"/>
      <c r="M20" s="18"/>
      <c r="N20" s="18"/>
      <c r="O20" s="18"/>
      <c r="P20" s="18"/>
      <c r="Q20" s="18"/>
    </row>
    <row r="21" spans="1:19" ht="15" customHeight="1">
      <c r="A21" s="11"/>
      <c r="I21" s="3"/>
      <c r="J21" s="11"/>
      <c r="L21" s="18"/>
      <c r="M21" s="18"/>
      <c r="N21" s="18"/>
      <c r="O21" s="18"/>
      <c r="P21" s="18"/>
      <c r="Q21" s="18"/>
    </row>
    <row r="22" spans="1:19" ht="15" customHeight="1">
      <c r="A22" s="8">
        <v>6</v>
      </c>
      <c r="I22" s="3"/>
      <c r="J22" s="8">
        <v>6</v>
      </c>
      <c r="L22" s="18"/>
      <c r="M22" s="18"/>
      <c r="N22" s="18"/>
      <c r="O22" s="18"/>
      <c r="P22" s="18"/>
      <c r="Q22" s="18"/>
    </row>
    <row r="23" spans="1:19" ht="15" customHeight="1">
      <c r="A23" s="7"/>
      <c r="I23" s="3"/>
      <c r="J23" s="7"/>
      <c r="L23" s="18"/>
      <c r="M23" s="18"/>
      <c r="N23" s="18"/>
      <c r="O23" s="18"/>
      <c r="P23" s="18"/>
      <c r="Q23" s="18"/>
    </row>
    <row r="24" spans="1:19" ht="15" customHeight="1">
      <c r="A24" s="11"/>
      <c r="I24" s="3"/>
      <c r="J24" s="11"/>
      <c r="L24" s="18"/>
      <c r="M24" s="18"/>
      <c r="N24" s="18"/>
      <c r="O24" s="18"/>
      <c r="P24" s="18"/>
      <c r="Q24" s="18"/>
    </row>
    <row r="25" spans="1:19" ht="15" customHeight="1">
      <c r="A25" s="8">
        <v>7</v>
      </c>
      <c r="I25" s="3"/>
      <c r="J25" s="8">
        <v>7</v>
      </c>
      <c r="L25" s="18"/>
      <c r="M25" s="18"/>
      <c r="N25" s="18"/>
      <c r="O25" s="18"/>
      <c r="P25" s="18"/>
      <c r="Q25" s="18"/>
    </row>
    <row r="26" spans="1:19" ht="15" customHeight="1">
      <c r="A26" s="7"/>
      <c r="I26" s="3"/>
      <c r="J26" s="7"/>
      <c r="L26" s="18"/>
      <c r="M26" s="18"/>
      <c r="N26" s="18"/>
      <c r="O26" s="18"/>
      <c r="P26" s="18"/>
      <c r="Q26" s="18"/>
    </row>
    <row r="27" spans="1:19" ht="15" customHeight="1">
      <c r="A27" s="11"/>
      <c r="I27" s="3"/>
      <c r="J27" s="11"/>
      <c r="L27" s="18"/>
      <c r="M27" s="18"/>
      <c r="N27" s="18"/>
      <c r="O27" s="18"/>
      <c r="P27" s="18"/>
      <c r="Q27" s="18"/>
    </row>
    <row r="28" spans="1:19" ht="15" customHeight="1">
      <c r="A28" s="8">
        <v>8</v>
      </c>
      <c r="I28" s="3"/>
      <c r="J28" s="8">
        <v>8</v>
      </c>
    </row>
    <row r="29" spans="1:19" ht="15" customHeight="1">
      <c r="A29" s="7"/>
      <c r="I29" s="3"/>
      <c r="J29" s="7"/>
      <c r="L29" s="20" t="s">
        <v>17</v>
      </c>
    </row>
    <row r="30" spans="1:19" ht="15" customHeight="1">
      <c r="A30" s="11"/>
      <c r="I30" s="3"/>
      <c r="J30" s="11"/>
    </row>
    <row r="31" spans="1:19" ht="15" customHeight="1">
      <c r="A31" s="8">
        <v>9</v>
      </c>
      <c r="I31" s="3"/>
      <c r="J31" s="8">
        <v>9</v>
      </c>
      <c r="L31" s="14"/>
      <c r="M31" s="14"/>
      <c r="N31" s="14"/>
      <c r="O31" s="14"/>
      <c r="P31" s="14"/>
      <c r="Q31" s="14"/>
      <c r="R31" s="14"/>
      <c r="S31" s="14"/>
    </row>
    <row r="32" spans="1:19" ht="15" customHeight="1">
      <c r="A32" s="7"/>
      <c r="I32" s="3"/>
      <c r="J32" s="7"/>
      <c r="L32" s="14"/>
      <c r="M32" s="14"/>
      <c r="N32" s="14"/>
      <c r="O32" s="14"/>
      <c r="P32" s="14"/>
      <c r="Q32" s="14"/>
      <c r="R32" s="14"/>
      <c r="S32" s="14"/>
    </row>
    <row r="33" spans="1:19" ht="15" customHeight="1">
      <c r="A33" s="11"/>
      <c r="I33" s="3"/>
      <c r="J33" s="11"/>
      <c r="L33" s="14"/>
      <c r="M33" s="14"/>
      <c r="N33" s="14"/>
      <c r="O33" s="14"/>
      <c r="P33" s="14"/>
      <c r="Q33" s="14"/>
      <c r="R33" s="14"/>
      <c r="S33" s="14"/>
    </row>
    <row r="34" spans="1:19" ht="15" customHeight="1">
      <c r="A34" s="8">
        <v>10</v>
      </c>
      <c r="I34" s="3"/>
      <c r="J34" s="8">
        <v>10</v>
      </c>
      <c r="L34" s="14"/>
      <c r="M34" s="14"/>
      <c r="N34" s="14"/>
      <c r="O34" s="14"/>
      <c r="P34" s="14"/>
      <c r="Q34" s="14"/>
      <c r="R34" s="14"/>
      <c r="S34" s="14"/>
    </row>
    <row r="35" spans="1:19" ht="15" customHeight="1">
      <c r="A35" s="7"/>
      <c r="I35" s="3"/>
      <c r="J35" s="7"/>
      <c r="L35" s="14"/>
      <c r="M35" s="14"/>
      <c r="N35" s="14"/>
      <c r="O35" s="14"/>
      <c r="P35" s="14"/>
      <c r="Q35" s="14"/>
      <c r="R35" s="14"/>
      <c r="S35" s="14"/>
    </row>
    <row r="36" spans="1:19" ht="15" customHeight="1">
      <c r="A36" s="11"/>
      <c r="I36" s="3"/>
      <c r="J36" s="11"/>
      <c r="L36" s="14"/>
      <c r="M36" s="14"/>
      <c r="N36" s="14"/>
      <c r="O36" s="14"/>
      <c r="P36" s="14"/>
      <c r="Q36" s="14"/>
      <c r="R36" s="14"/>
      <c r="S36" s="14"/>
    </row>
    <row r="37" spans="1:19" ht="15" customHeight="1">
      <c r="A37" s="8">
        <v>11</v>
      </c>
      <c r="I37" s="3"/>
      <c r="J37" s="8">
        <v>11</v>
      </c>
      <c r="L37" s="14"/>
      <c r="M37" s="14"/>
      <c r="N37" s="14"/>
      <c r="O37" s="14"/>
      <c r="P37" s="14"/>
      <c r="Q37" s="14"/>
      <c r="R37" s="14"/>
      <c r="S37" s="14"/>
    </row>
    <row r="38" spans="1:19" ht="15" customHeight="1">
      <c r="A38" s="7"/>
      <c r="I38" s="3"/>
      <c r="J38" s="7"/>
      <c r="L38" s="14"/>
      <c r="M38" s="14"/>
      <c r="N38" s="14"/>
      <c r="O38" s="14"/>
      <c r="P38" s="14"/>
      <c r="Q38" s="14"/>
      <c r="R38" s="14"/>
      <c r="S38" s="14"/>
    </row>
    <row r="39" spans="1:19" ht="15" customHeight="1">
      <c r="A39" s="11"/>
      <c r="I39" s="3"/>
      <c r="J39" s="11"/>
      <c r="L39" s="15"/>
      <c r="M39" s="14"/>
      <c r="N39" s="14"/>
      <c r="O39" s="14"/>
      <c r="P39" s="14"/>
      <c r="Q39" s="14"/>
      <c r="R39" s="14"/>
      <c r="S39" s="14"/>
    </row>
    <row r="40" spans="1:19" ht="15" customHeight="1">
      <c r="A40" s="8">
        <v>12</v>
      </c>
      <c r="I40" s="3"/>
      <c r="J40" s="8">
        <v>12</v>
      </c>
      <c r="L40" s="14"/>
      <c r="M40" s="14"/>
      <c r="N40" s="14"/>
      <c r="O40" s="14"/>
      <c r="P40" s="14"/>
      <c r="Q40" s="14"/>
      <c r="R40" s="14"/>
      <c r="S40" s="14"/>
    </row>
    <row r="41" spans="1:19" ht="15" customHeight="1">
      <c r="A41" s="7"/>
      <c r="C41" s="4"/>
      <c r="H41" s="1"/>
      <c r="I41" s="3"/>
      <c r="J41" s="7"/>
      <c r="L41" s="14"/>
      <c r="M41" s="14"/>
      <c r="N41" s="14"/>
      <c r="O41" s="14"/>
      <c r="P41" s="14"/>
      <c r="Q41" s="14"/>
      <c r="R41" s="14"/>
      <c r="S41" s="14"/>
    </row>
    <row r="42" spans="1:19" ht="15" customHeight="1">
      <c r="A42" s="11"/>
      <c r="C42" s="1"/>
      <c r="D42" s="3"/>
      <c r="F42" s="1"/>
      <c r="H42" s="4"/>
      <c r="J42" s="11"/>
      <c r="L42" s="14"/>
      <c r="M42" s="14"/>
      <c r="N42" s="14"/>
      <c r="O42" s="14"/>
      <c r="P42" s="14"/>
      <c r="Q42" s="14"/>
      <c r="R42" s="14"/>
      <c r="S42" s="14"/>
    </row>
    <row r="43" spans="1:19" ht="15" customHeight="1">
      <c r="A43" s="8">
        <v>13</v>
      </c>
      <c r="D43" s="3"/>
      <c r="F43" s="1"/>
      <c r="G43" s="4"/>
      <c r="H43" s="4"/>
      <c r="J43" s="8">
        <v>13</v>
      </c>
      <c r="L43" s="14"/>
      <c r="M43" s="14"/>
      <c r="N43" s="14"/>
      <c r="O43" s="14"/>
      <c r="P43" s="14"/>
      <c r="Q43" s="14"/>
      <c r="R43" s="14"/>
      <c r="S43" s="14"/>
    </row>
    <row r="44" spans="1:19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/>
      <c r="L44" s="14"/>
      <c r="M44" s="14"/>
      <c r="N44" s="14"/>
      <c r="O44" s="14"/>
      <c r="P44" s="14"/>
      <c r="Q44" s="14"/>
      <c r="R44" s="14"/>
      <c r="S44" s="14"/>
    </row>
    <row r="45" spans="1:19" ht="15" customHeight="1">
      <c r="L45" s="14"/>
      <c r="M45" s="14"/>
      <c r="N45" s="14"/>
      <c r="O45" s="14"/>
      <c r="P45" s="14"/>
      <c r="Q45" s="14"/>
      <c r="R45" s="14"/>
      <c r="S45" s="14"/>
    </row>
    <row r="46" spans="1:19" ht="15" customHeight="1">
      <c r="B46" t="s">
        <v>6</v>
      </c>
      <c r="I46" s="16" t="s">
        <v>9</v>
      </c>
      <c r="K46" s="16" t="s">
        <v>22</v>
      </c>
      <c r="L46" s="14"/>
      <c r="M46" s="14"/>
      <c r="N46" s="14"/>
      <c r="O46" s="14"/>
      <c r="P46" s="14"/>
      <c r="Q46" s="14"/>
      <c r="R46" s="14"/>
      <c r="S46" s="14"/>
    </row>
    <row r="47" spans="1:19" ht="15" customHeight="1">
      <c r="B47">
        <v>1</v>
      </c>
      <c r="I47" s="16">
        <v>0</v>
      </c>
      <c r="K47" s="16" t="str">
        <f>IF(A47="","",IF(A46="",1,K46+1))</f>
        <v/>
      </c>
      <c r="L47" s="14"/>
      <c r="M47" s="14"/>
      <c r="N47" s="14"/>
      <c r="O47" s="14"/>
      <c r="P47" s="14"/>
      <c r="Q47" s="14"/>
      <c r="R47" s="14"/>
      <c r="S47" s="14"/>
    </row>
    <row r="48" spans="1:19" ht="15" customHeight="1">
      <c r="B48">
        <v>2</v>
      </c>
      <c r="I48" s="16">
        <v>0</v>
      </c>
      <c r="K48" s="16" t="str">
        <f t="shared" ref="K48:K58" si="0">IF(A48="","",IF(A47="",1,K47+1))</f>
        <v/>
      </c>
      <c r="L48" s="14"/>
      <c r="M48" s="14"/>
      <c r="N48" s="14"/>
      <c r="O48" s="14"/>
      <c r="P48" s="14"/>
      <c r="Q48" s="14"/>
      <c r="R48" s="14"/>
      <c r="S48" s="14"/>
    </row>
    <row r="49" spans="2:19" ht="15" customHeight="1">
      <c r="B49">
        <v>3</v>
      </c>
      <c r="I49" s="16">
        <v>0</v>
      </c>
      <c r="K49" s="16" t="str">
        <f t="shared" si="0"/>
        <v/>
      </c>
      <c r="L49" s="14"/>
      <c r="M49" s="14"/>
      <c r="N49" s="14"/>
      <c r="O49" s="14"/>
      <c r="P49" s="14"/>
      <c r="Q49" s="14"/>
      <c r="R49" s="14"/>
      <c r="S49" s="14"/>
    </row>
    <row r="50" spans="2:19" ht="15" customHeight="1">
      <c r="B50">
        <v>4</v>
      </c>
      <c r="I50" s="16">
        <v>0</v>
      </c>
      <c r="K50" s="16" t="str">
        <f t="shared" si="0"/>
        <v/>
      </c>
      <c r="L50" s="14"/>
      <c r="M50" s="14"/>
      <c r="N50" s="14"/>
      <c r="O50" s="14"/>
      <c r="P50" s="14"/>
      <c r="Q50" s="14"/>
      <c r="R50" s="14"/>
      <c r="S50" s="14"/>
    </row>
    <row r="51" spans="2:19">
      <c r="B51">
        <v>5</v>
      </c>
      <c r="I51" s="16">
        <v>0</v>
      </c>
      <c r="K51" s="16" t="str">
        <f t="shared" si="0"/>
        <v/>
      </c>
    </row>
    <row r="52" spans="2:19">
      <c r="B52">
        <v>6</v>
      </c>
      <c r="I52" s="16">
        <v>0</v>
      </c>
      <c r="K52" s="16" t="str">
        <f t="shared" si="0"/>
        <v/>
      </c>
    </row>
    <row r="53" spans="2:19">
      <c r="B53">
        <v>7</v>
      </c>
      <c r="I53" s="16">
        <v>0</v>
      </c>
      <c r="K53" s="16" t="str">
        <f t="shared" si="0"/>
        <v/>
      </c>
      <c r="M53" s="24" t="s">
        <v>29</v>
      </c>
    </row>
    <row r="54" spans="2:19">
      <c r="B54">
        <v>8</v>
      </c>
      <c r="I54" s="16">
        <v>0</v>
      </c>
      <c r="K54" s="16" t="str">
        <f t="shared" si="0"/>
        <v/>
      </c>
    </row>
    <row r="55" spans="2:19">
      <c r="B55">
        <v>9</v>
      </c>
      <c r="I55" s="16">
        <v>0</v>
      </c>
      <c r="K55" s="16" t="str">
        <f t="shared" si="0"/>
        <v/>
      </c>
      <c r="M55" s="24" t="s">
        <v>30</v>
      </c>
    </row>
    <row r="56" spans="2:19">
      <c r="B56">
        <v>10</v>
      </c>
      <c r="I56" s="16">
        <v>0</v>
      </c>
      <c r="K56" s="16" t="str">
        <f t="shared" si="0"/>
        <v/>
      </c>
    </row>
    <row r="57" spans="2:19">
      <c r="B57" s="16">
        <v>11</v>
      </c>
      <c r="I57" s="16">
        <v>0</v>
      </c>
      <c r="K57" t="str">
        <f>IF(A57="","",IF(A56="",1,K56+1))</f>
        <v/>
      </c>
    </row>
    <row r="58" spans="2:19">
      <c r="B58" s="16">
        <v>12</v>
      </c>
      <c r="I58" s="16">
        <v>0</v>
      </c>
      <c r="K58" t="str">
        <f t="shared" si="0"/>
        <v/>
      </c>
    </row>
    <row r="59" spans="2:19">
      <c r="B59" t="s">
        <v>7</v>
      </c>
      <c r="I59" s="17">
        <f>SUM(I47:I58)</f>
        <v>0</v>
      </c>
      <c r="K59" s="16">
        <f>MAX(K47:K58)</f>
        <v>0</v>
      </c>
    </row>
    <row r="60" spans="2:19">
      <c r="B60" t="s">
        <v>8</v>
      </c>
      <c r="H60" s="16" t="s">
        <v>21</v>
      </c>
      <c r="I60" s="16" t="str">
        <f>IF(I59=0,"You have NO statics?",IF(I59&gt;8,"ERR","OK"))</f>
        <v>You have NO statics?</v>
      </c>
      <c r="L60" s="16"/>
      <c r="M60" s="20"/>
    </row>
    <row r="61" spans="2:19">
      <c r="I61" s="16"/>
    </row>
    <row r="64" spans="2:19">
      <c r="K64" s="16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98" orientation="portrait" horizontalDpi="4294967292" verticalDpi="429496729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6AEC9-2075-4243-B1D7-A82F6C4878F1}">
  <sheetPr>
    <pageSetUpPr fitToPage="1"/>
  </sheetPr>
  <dimension ref="A1:X63"/>
  <sheetViews>
    <sheetView zoomScaleNormal="100" workbookViewId="0">
      <pane ySplit="1" topLeftCell="A28" activePane="bottomLeft" state="frozen"/>
      <selection activeCell="J61" sqref="J61"/>
      <selection pane="bottomLeft" activeCell="N1" sqref="N1:Q1048576"/>
    </sheetView>
  </sheetViews>
  <sheetFormatPr baseColWidth="10" defaultColWidth="8.83203125" defaultRowHeight="15"/>
  <cols>
    <col min="1" max="1" width="3.5" customWidth="1"/>
    <col min="2" max="11" width="7.83203125" customWidth="1"/>
    <col min="12" max="12" width="3.33203125" customWidth="1"/>
    <col min="14" max="46" width="7.83203125" customWidth="1"/>
  </cols>
  <sheetData>
    <row r="1" spans="1:23" s="21" customFormat="1">
      <c r="A1" s="21" t="s">
        <v>80</v>
      </c>
    </row>
    <row r="2" spans="1:23"/>
    <row r="3" spans="1:23" ht="24">
      <c r="A3" s="32" t="s">
        <v>0</v>
      </c>
      <c r="B3" s="33"/>
      <c r="C3" s="33"/>
      <c r="D3" s="33"/>
      <c r="E3" s="33"/>
      <c r="F3" s="33"/>
      <c r="G3" s="9"/>
      <c r="H3" s="34"/>
      <c r="I3" s="35"/>
      <c r="J3" s="35"/>
      <c r="K3" s="35"/>
      <c r="L3" s="34" t="s">
        <v>31</v>
      </c>
      <c r="N3" s="12" t="s">
        <v>10</v>
      </c>
      <c r="O3" s="18"/>
      <c r="P3" s="18"/>
      <c r="Q3" s="18"/>
      <c r="R3" s="18"/>
      <c r="S3" s="18"/>
      <c r="T3" s="23" t="s">
        <v>19</v>
      </c>
      <c r="U3" s="23"/>
      <c r="V3" s="23"/>
      <c r="W3" s="23"/>
    </row>
    <row r="4" spans="1:23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/>
      <c r="N4" s="18"/>
      <c r="O4" s="18"/>
      <c r="P4" s="18"/>
      <c r="Q4" s="18"/>
      <c r="R4" s="18"/>
      <c r="S4" s="18"/>
      <c r="T4" s="23"/>
      <c r="U4" s="23"/>
      <c r="V4" s="23"/>
      <c r="W4" s="23"/>
    </row>
    <row r="5" spans="1:23" ht="15" customHeight="1">
      <c r="A5" s="7"/>
      <c r="L5" s="7"/>
      <c r="N5" s="18"/>
      <c r="O5" s="18"/>
      <c r="P5" s="18"/>
      <c r="Q5" s="18"/>
      <c r="R5" s="18"/>
      <c r="S5" s="18"/>
      <c r="T5" s="23"/>
      <c r="U5" s="23"/>
      <c r="V5" s="23"/>
      <c r="W5" s="23"/>
    </row>
    <row r="6" spans="1:23" ht="15" customHeight="1">
      <c r="A6" s="11"/>
      <c r="L6" s="11"/>
      <c r="N6" s="18"/>
      <c r="O6" s="18"/>
      <c r="P6" s="18"/>
      <c r="Q6" s="18"/>
      <c r="R6" s="18"/>
      <c r="S6" s="18"/>
      <c r="T6" s="23"/>
      <c r="U6" s="23"/>
      <c r="V6" s="23"/>
      <c r="W6" s="23"/>
    </row>
    <row r="7" spans="1:23" ht="15" customHeight="1">
      <c r="A7" s="8">
        <v>1</v>
      </c>
      <c r="F7" s="10"/>
      <c r="G7" s="10"/>
      <c r="H7" s="10"/>
      <c r="L7" s="8">
        <v>1</v>
      </c>
      <c r="N7" s="18"/>
      <c r="O7" s="18"/>
      <c r="P7" s="18"/>
      <c r="Q7" s="18"/>
      <c r="R7" s="18"/>
      <c r="S7" s="18"/>
      <c r="T7" s="23"/>
      <c r="U7" s="23"/>
      <c r="V7" s="23"/>
      <c r="W7" s="23"/>
    </row>
    <row r="8" spans="1:23" ht="15" customHeight="1">
      <c r="A8" s="7"/>
      <c r="J8" s="3"/>
      <c r="L8" s="7"/>
      <c r="N8" s="18"/>
      <c r="O8" s="18"/>
      <c r="P8" s="18"/>
      <c r="Q8" s="18"/>
      <c r="R8" s="18"/>
      <c r="S8" s="18"/>
      <c r="T8" s="23"/>
      <c r="U8" s="23"/>
      <c r="V8" s="23"/>
      <c r="W8" s="23"/>
    </row>
    <row r="9" spans="1:23" ht="15" customHeight="1">
      <c r="A9" s="11"/>
      <c r="E9" s="4"/>
      <c r="F9" s="10"/>
      <c r="G9" s="10"/>
      <c r="H9" s="10"/>
      <c r="L9" s="11"/>
      <c r="N9" s="18"/>
      <c r="O9" s="18"/>
      <c r="P9" s="18"/>
      <c r="Q9" s="18"/>
      <c r="R9" s="18"/>
      <c r="S9" s="18"/>
      <c r="T9" s="23"/>
      <c r="U9" s="23"/>
      <c r="V9" s="23"/>
      <c r="W9" s="23"/>
    </row>
    <row r="10" spans="1:23" ht="15" customHeight="1">
      <c r="A10" s="8">
        <v>2</v>
      </c>
      <c r="J10" s="3"/>
      <c r="K10" s="4"/>
      <c r="L10" s="8">
        <v>2</v>
      </c>
      <c r="N10" s="18"/>
      <c r="O10" s="18"/>
      <c r="P10" s="18"/>
      <c r="Q10" s="18"/>
      <c r="R10" s="18"/>
      <c r="S10" s="18"/>
      <c r="T10" s="23"/>
      <c r="U10" s="23"/>
      <c r="V10" s="23"/>
      <c r="W10" s="23"/>
    </row>
    <row r="11" spans="1:23" ht="15" customHeight="1">
      <c r="A11" s="7"/>
      <c r="F11" s="10"/>
      <c r="G11" s="10"/>
      <c r="H11" s="10"/>
      <c r="L11" s="7"/>
      <c r="N11" s="18"/>
      <c r="O11" s="18"/>
      <c r="P11" s="18"/>
      <c r="Q11" s="18"/>
      <c r="R11" s="18"/>
      <c r="S11" s="18"/>
      <c r="T11" s="23"/>
      <c r="U11" s="23"/>
      <c r="V11" s="23"/>
      <c r="W11" s="23"/>
    </row>
    <row r="12" spans="1:23" ht="15" customHeight="1">
      <c r="A12" s="11"/>
      <c r="J12" s="3"/>
      <c r="L12" s="11"/>
      <c r="N12" s="18"/>
      <c r="O12" s="18"/>
      <c r="P12" s="18"/>
      <c r="Q12" s="18"/>
      <c r="R12" s="18"/>
      <c r="S12" s="18"/>
      <c r="T12" s="23"/>
      <c r="U12" s="23"/>
      <c r="V12" s="23"/>
      <c r="W12" s="23"/>
    </row>
    <row r="13" spans="1:23" ht="15" customHeight="1">
      <c r="A13" s="8">
        <v>3</v>
      </c>
      <c r="F13" s="10"/>
      <c r="G13" s="10"/>
      <c r="H13" s="10"/>
      <c r="L13" s="8">
        <v>3</v>
      </c>
      <c r="N13" s="18"/>
      <c r="O13" s="18"/>
      <c r="P13" s="18"/>
      <c r="Q13" s="18"/>
      <c r="R13" s="18"/>
      <c r="S13" s="18"/>
      <c r="T13" s="23"/>
      <c r="U13" s="23"/>
      <c r="V13" s="23"/>
      <c r="W13" s="23"/>
    </row>
    <row r="14" spans="1:23" ht="15" customHeight="1">
      <c r="A14" s="7"/>
      <c r="J14" s="3"/>
      <c r="L14" s="7"/>
      <c r="N14" s="18"/>
      <c r="O14" s="18"/>
      <c r="P14" s="18"/>
      <c r="Q14" s="18"/>
      <c r="R14" s="18"/>
      <c r="S14" s="18"/>
      <c r="T14" s="23"/>
      <c r="U14" s="23"/>
      <c r="V14" s="23"/>
      <c r="W14" s="23"/>
    </row>
    <row r="15" spans="1:23" ht="15" customHeight="1">
      <c r="A15" s="11"/>
      <c r="G15" s="3"/>
      <c r="H15" s="3"/>
      <c r="L15" s="11"/>
      <c r="N15" s="18"/>
      <c r="O15" s="18"/>
      <c r="P15" s="18"/>
      <c r="Q15" s="18"/>
      <c r="R15" s="18"/>
      <c r="S15" s="18"/>
      <c r="T15" s="23"/>
      <c r="U15" s="23"/>
      <c r="V15" s="23"/>
      <c r="W15" s="23"/>
    </row>
    <row r="16" spans="1:23" ht="15" customHeight="1">
      <c r="A16" s="8">
        <v>4</v>
      </c>
      <c r="E16" s="4"/>
      <c r="G16" s="3"/>
      <c r="I16" s="3"/>
      <c r="J16" s="4"/>
      <c r="L16" s="8">
        <v>4</v>
      </c>
      <c r="N16" s="18"/>
      <c r="O16" s="18"/>
      <c r="P16" s="18"/>
      <c r="Q16" s="18"/>
      <c r="R16" s="18"/>
      <c r="S16" s="18"/>
      <c r="T16" s="23"/>
      <c r="U16" s="23"/>
      <c r="V16" s="23"/>
      <c r="W16" s="23"/>
    </row>
    <row r="17" spans="1:24" ht="15" customHeight="1">
      <c r="A17" s="7"/>
      <c r="D17" s="3"/>
      <c r="G17" s="3"/>
      <c r="L17" s="7"/>
      <c r="N17" s="18"/>
      <c r="O17" s="18"/>
      <c r="P17" s="18"/>
      <c r="Q17" s="18"/>
      <c r="R17" s="18"/>
      <c r="S17" s="18"/>
      <c r="T17" s="23"/>
      <c r="U17" s="23"/>
      <c r="V17" s="23"/>
      <c r="W17" s="23"/>
    </row>
    <row r="18" spans="1:24" ht="15" customHeight="1">
      <c r="A18" s="11"/>
      <c r="B18" s="1"/>
      <c r="L18" s="11"/>
      <c r="N18" s="18"/>
      <c r="O18" s="18"/>
      <c r="P18" s="18"/>
      <c r="Q18" s="18"/>
      <c r="R18" s="18"/>
      <c r="S18" s="18"/>
      <c r="T18" s="23"/>
      <c r="U18" s="23"/>
      <c r="V18" s="23"/>
      <c r="W18" s="23"/>
    </row>
    <row r="19" spans="1:24" ht="15" customHeight="1">
      <c r="A19" s="8">
        <v>5</v>
      </c>
      <c r="B19" s="1"/>
      <c r="D19" s="3"/>
      <c r="I19" s="2"/>
      <c r="K19" s="3"/>
      <c r="L19" s="8">
        <v>5</v>
      </c>
      <c r="N19" s="18"/>
      <c r="O19" s="18"/>
      <c r="P19" s="18"/>
      <c r="Q19" s="18"/>
      <c r="R19" s="18"/>
      <c r="S19" s="18"/>
      <c r="T19" s="23"/>
      <c r="U19" s="23"/>
      <c r="V19" s="23"/>
      <c r="W19" s="23"/>
    </row>
    <row r="20" spans="1:24" ht="15" customHeight="1">
      <c r="A20" s="7"/>
      <c r="F20" s="3"/>
      <c r="L20" s="7"/>
      <c r="N20" s="18"/>
      <c r="O20" s="18"/>
      <c r="P20" s="18"/>
      <c r="Q20" s="18"/>
      <c r="R20" s="18"/>
      <c r="S20" s="18"/>
      <c r="T20" s="23"/>
      <c r="U20" s="23"/>
      <c r="V20" s="23"/>
      <c r="W20" s="23"/>
    </row>
    <row r="21" spans="1:24" ht="15" customHeight="1">
      <c r="A21" s="11"/>
      <c r="I21" s="3"/>
      <c r="K21" s="3"/>
      <c r="L21" s="11"/>
      <c r="N21" s="18"/>
      <c r="O21" s="18"/>
      <c r="P21" s="18"/>
      <c r="Q21" s="18"/>
      <c r="R21" s="18"/>
      <c r="S21" s="18"/>
      <c r="T21" s="23"/>
      <c r="U21" s="23"/>
      <c r="V21" s="23"/>
      <c r="W21" s="23"/>
    </row>
    <row r="22" spans="1:24" ht="15" customHeight="1">
      <c r="A22" s="8">
        <v>6</v>
      </c>
      <c r="K22" s="3"/>
      <c r="L22" s="8">
        <v>6</v>
      </c>
      <c r="N22" s="18"/>
      <c r="O22" s="18"/>
      <c r="P22" s="18"/>
      <c r="Q22" s="18"/>
      <c r="R22" s="18"/>
      <c r="S22" s="18"/>
      <c r="T22" s="23"/>
      <c r="U22" s="23"/>
      <c r="V22" s="23"/>
      <c r="W22" s="23"/>
    </row>
    <row r="23" spans="1:24" ht="15" customHeight="1">
      <c r="A23" s="7"/>
      <c r="K23" s="3"/>
      <c r="L23" s="7"/>
      <c r="N23" s="18"/>
      <c r="O23" s="18"/>
      <c r="P23" s="18"/>
      <c r="Q23" s="18"/>
      <c r="R23" s="18"/>
      <c r="S23" s="18"/>
      <c r="T23" s="23"/>
      <c r="U23" s="23"/>
      <c r="V23" s="23"/>
      <c r="W23" s="23"/>
    </row>
    <row r="24" spans="1:24" ht="15" customHeight="1">
      <c r="A24" s="11"/>
      <c r="K24" s="3"/>
      <c r="L24" s="11"/>
      <c r="N24" s="18"/>
      <c r="O24" s="18"/>
      <c r="P24" s="18"/>
      <c r="Q24" s="18"/>
      <c r="R24" s="18"/>
      <c r="S24" s="18"/>
      <c r="T24" s="23"/>
      <c r="U24" s="23"/>
      <c r="V24" s="23"/>
      <c r="W24" s="23"/>
    </row>
    <row r="25" spans="1:24" ht="15" customHeight="1">
      <c r="A25" s="8">
        <v>7</v>
      </c>
      <c r="K25" s="3"/>
      <c r="L25" s="8">
        <v>7</v>
      </c>
      <c r="N25" s="18"/>
      <c r="O25" s="18"/>
      <c r="P25" s="18"/>
      <c r="Q25" s="18"/>
      <c r="R25" s="18"/>
      <c r="S25" s="18"/>
      <c r="T25" s="23"/>
      <c r="U25" s="23"/>
      <c r="V25" s="23"/>
      <c r="W25" s="23"/>
    </row>
    <row r="26" spans="1:24" ht="15" customHeight="1">
      <c r="A26" s="7"/>
      <c r="K26" s="3"/>
      <c r="L26" s="7"/>
      <c r="N26" s="18"/>
      <c r="O26" s="18"/>
      <c r="P26" s="18"/>
      <c r="Q26" s="18"/>
      <c r="R26" s="18"/>
      <c r="S26" s="18"/>
      <c r="T26" s="23"/>
      <c r="U26" s="23"/>
      <c r="V26" s="23"/>
      <c r="W26" s="23"/>
    </row>
    <row r="27" spans="1:24" ht="15" customHeight="1">
      <c r="A27" s="11"/>
      <c r="K27" s="3"/>
      <c r="L27" s="11"/>
      <c r="N27" s="18"/>
      <c r="O27" s="18"/>
      <c r="P27" s="18"/>
      <c r="Q27" s="18"/>
      <c r="R27" s="18"/>
      <c r="S27" s="18"/>
      <c r="T27" s="23"/>
      <c r="U27" s="23"/>
      <c r="V27" s="23"/>
      <c r="W27" s="23"/>
    </row>
    <row r="28" spans="1:24" ht="15" customHeight="1">
      <c r="A28" s="8">
        <v>8</v>
      </c>
      <c r="K28" s="3"/>
      <c r="L28" s="8">
        <v>8</v>
      </c>
    </row>
    <row r="29" spans="1:24" ht="15" customHeight="1">
      <c r="A29" s="7"/>
      <c r="K29" s="3"/>
      <c r="L29" s="7"/>
      <c r="N29" s="20" t="s">
        <v>17</v>
      </c>
    </row>
    <row r="30" spans="1:24" ht="15" customHeight="1">
      <c r="A30" s="11"/>
      <c r="K30" s="3"/>
      <c r="L30" s="11"/>
    </row>
    <row r="31" spans="1:24" ht="15" customHeight="1">
      <c r="A31" s="8">
        <v>9</v>
      </c>
      <c r="K31" s="3"/>
      <c r="L31" s="8">
        <v>9</v>
      </c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</row>
    <row r="32" spans="1:24" ht="15" customHeight="1">
      <c r="A32" s="7"/>
      <c r="C32" s="4"/>
      <c r="J32" s="1"/>
      <c r="K32" s="3"/>
      <c r="L32" s="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</row>
    <row r="33" spans="1:24" ht="15" customHeight="1">
      <c r="A33" s="11"/>
      <c r="C33" s="1"/>
      <c r="D33" s="3"/>
      <c r="G33" s="1"/>
      <c r="I33" s="4"/>
      <c r="J33" s="4"/>
      <c r="L33" s="11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</row>
    <row r="34" spans="1:24" ht="15" customHeight="1">
      <c r="A34" s="8">
        <v>10</v>
      </c>
      <c r="D34" s="3"/>
      <c r="G34" s="1"/>
      <c r="H34" s="4"/>
      <c r="I34" s="3"/>
      <c r="J34" s="4"/>
      <c r="L34" s="8">
        <v>10</v>
      </c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</row>
    <row r="35" spans="1:24" ht="15" customHeight="1">
      <c r="A35" s="6"/>
      <c r="B35" s="6">
        <v>1</v>
      </c>
      <c r="C35" s="6">
        <v>2</v>
      </c>
      <c r="D35" s="6">
        <v>3</v>
      </c>
      <c r="E35" s="6">
        <v>4</v>
      </c>
      <c r="F35" s="6">
        <v>5</v>
      </c>
      <c r="G35" s="6">
        <v>6</v>
      </c>
      <c r="H35" s="6">
        <v>7</v>
      </c>
      <c r="I35" s="6">
        <v>8</v>
      </c>
      <c r="J35" s="6">
        <v>9</v>
      </c>
      <c r="K35" s="6">
        <v>10</v>
      </c>
      <c r="L35" s="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</row>
    <row r="36" spans="1:24" ht="1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</row>
    <row r="37" spans="1:24" ht="15" customHeight="1">
      <c r="A37" s="39"/>
      <c r="B37" s="39" t="s">
        <v>6</v>
      </c>
      <c r="C37" s="39"/>
      <c r="D37" s="39"/>
      <c r="E37" s="39"/>
      <c r="F37" s="39"/>
      <c r="G37" s="39"/>
      <c r="H37" s="39"/>
      <c r="I37" s="40" t="s">
        <v>10</v>
      </c>
      <c r="J37" s="40" t="s">
        <v>19</v>
      </c>
      <c r="K37" s="40" t="s">
        <v>9</v>
      </c>
      <c r="L37" s="39"/>
      <c r="M37" s="40" t="s">
        <v>22</v>
      </c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1:24" ht="15" customHeight="1">
      <c r="A38" s="39"/>
      <c r="B38" s="39">
        <v>1</v>
      </c>
      <c r="C38" s="39"/>
      <c r="D38" s="39"/>
      <c r="E38" s="39"/>
      <c r="F38" s="39"/>
      <c r="G38" s="39"/>
      <c r="H38" s="39"/>
      <c r="I38" s="40">
        <v>0</v>
      </c>
      <c r="J38" s="40">
        <v>0</v>
      </c>
      <c r="K38" s="40">
        <v>0</v>
      </c>
      <c r="L38" s="39"/>
      <c r="M38" s="39" t="str">
        <f t="shared" ref="M38:M52" si="0">IF(C38="","",IF(C37="",1,M37+1))</f>
        <v/>
      </c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1:24" ht="15" customHeight="1">
      <c r="A39" s="39"/>
      <c r="B39" s="39">
        <v>2</v>
      </c>
      <c r="C39" s="39"/>
      <c r="D39" s="39"/>
      <c r="E39" s="39"/>
      <c r="F39" s="39"/>
      <c r="G39" s="39"/>
      <c r="H39" s="39"/>
      <c r="I39" s="40">
        <v>0</v>
      </c>
      <c r="J39" s="40">
        <v>0</v>
      </c>
      <c r="K39" s="40">
        <v>0</v>
      </c>
      <c r="L39" s="39"/>
      <c r="M39" s="39" t="str">
        <f t="shared" si="0"/>
        <v/>
      </c>
      <c r="N39" s="15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1:24" ht="15" customHeight="1">
      <c r="A40" s="39"/>
      <c r="B40" s="39">
        <v>3</v>
      </c>
      <c r="C40" s="39"/>
      <c r="D40" s="39"/>
      <c r="E40" s="39"/>
      <c r="F40" s="39"/>
      <c r="G40" s="39"/>
      <c r="H40" s="39"/>
      <c r="I40" s="40">
        <v>0</v>
      </c>
      <c r="J40" s="40">
        <v>0</v>
      </c>
      <c r="K40" s="40">
        <v>0</v>
      </c>
      <c r="L40" s="39"/>
      <c r="M40" s="39" t="str">
        <f t="shared" si="0"/>
        <v/>
      </c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1:24" ht="15" customHeight="1">
      <c r="A41" s="39"/>
      <c r="B41" s="39">
        <v>4</v>
      </c>
      <c r="C41" s="39"/>
      <c r="D41" s="39"/>
      <c r="E41" s="39"/>
      <c r="F41" s="39"/>
      <c r="G41" s="39"/>
      <c r="H41" s="39"/>
      <c r="I41" s="40">
        <v>0</v>
      </c>
      <c r="J41" s="40">
        <v>0</v>
      </c>
      <c r="K41" s="40">
        <v>0</v>
      </c>
      <c r="L41" s="39"/>
      <c r="M41" s="39" t="str">
        <f t="shared" si="0"/>
        <v/>
      </c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1:24" ht="15" customHeight="1">
      <c r="A42" s="39"/>
      <c r="B42" s="39">
        <v>5</v>
      </c>
      <c r="C42" s="39"/>
      <c r="D42" s="39"/>
      <c r="E42" s="39"/>
      <c r="F42" s="39"/>
      <c r="G42" s="39"/>
      <c r="H42" s="39"/>
      <c r="I42" s="40">
        <v>0</v>
      </c>
      <c r="J42" s="40">
        <v>0</v>
      </c>
      <c r="K42" s="40">
        <v>0</v>
      </c>
      <c r="L42" s="39"/>
      <c r="M42" s="39" t="str">
        <f t="shared" si="0"/>
        <v/>
      </c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1:24" ht="15" customHeight="1">
      <c r="A43" s="39"/>
      <c r="B43" s="39">
        <v>6</v>
      </c>
      <c r="C43" s="39"/>
      <c r="D43" s="39"/>
      <c r="E43" s="39"/>
      <c r="F43" s="39"/>
      <c r="G43" s="39"/>
      <c r="H43" s="39"/>
      <c r="I43" s="40">
        <v>0</v>
      </c>
      <c r="J43" s="40">
        <v>0</v>
      </c>
      <c r="K43" s="40">
        <v>0</v>
      </c>
      <c r="L43" s="39"/>
      <c r="M43" s="39" t="str">
        <f t="shared" si="0"/>
        <v/>
      </c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1:24" ht="15" customHeight="1">
      <c r="A44" s="39"/>
      <c r="B44" s="39">
        <v>7</v>
      </c>
      <c r="C44" s="39"/>
      <c r="D44" s="39"/>
      <c r="E44" s="39"/>
      <c r="F44" s="39"/>
      <c r="G44" s="39"/>
      <c r="H44" s="39"/>
      <c r="I44" s="40">
        <v>0</v>
      </c>
      <c r="J44" s="40">
        <v>0</v>
      </c>
      <c r="K44" s="40">
        <v>0</v>
      </c>
      <c r="L44" s="39"/>
      <c r="M44" s="39" t="str">
        <f t="shared" si="0"/>
        <v/>
      </c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1:24" ht="15" customHeight="1">
      <c r="A45" s="39"/>
      <c r="B45" s="39">
        <v>8</v>
      </c>
      <c r="C45" s="39"/>
      <c r="D45" s="39"/>
      <c r="E45" s="39"/>
      <c r="F45" s="39"/>
      <c r="G45" s="39"/>
      <c r="H45" s="39"/>
      <c r="I45" s="40">
        <v>0</v>
      </c>
      <c r="J45" s="40">
        <v>0</v>
      </c>
      <c r="K45" s="40">
        <v>0</v>
      </c>
      <c r="L45" s="39"/>
      <c r="M45" s="39" t="str">
        <f t="shared" si="0"/>
        <v/>
      </c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1:24" ht="15" customHeight="1">
      <c r="A46" s="39"/>
      <c r="B46" s="39">
        <v>9</v>
      </c>
      <c r="C46" s="39"/>
      <c r="D46" s="39"/>
      <c r="E46" s="39"/>
      <c r="F46" s="39"/>
      <c r="G46" s="39"/>
      <c r="H46" s="39"/>
      <c r="I46" s="40">
        <v>0</v>
      </c>
      <c r="J46" s="40">
        <v>0</v>
      </c>
      <c r="K46" s="40">
        <v>0</v>
      </c>
      <c r="L46" s="39"/>
      <c r="M46" s="39" t="str">
        <f t="shared" si="0"/>
        <v/>
      </c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1:24" ht="15" customHeight="1">
      <c r="A47" s="39"/>
      <c r="B47" s="39">
        <v>10</v>
      </c>
      <c r="C47" s="39"/>
      <c r="D47" s="39"/>
      <c r="E47" s="39"/>
      <c r="F47" s="39"/>
      <c r="G47" s="39"/>
      <c r="H47" s="39"/>
      <c r="I47" s="40">
        <v>0</v>
      </c>
      <c r="J47" s="40">
        <v>0</v>
      </c>
      <c r="K47" s="40">
        <v>0</v>
      </c>
      <c r="L47" s="39"/>
      <c r="M47" s="39" t="str">
        <f t="shared" si="0"/>
        <v/>
      </c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1:24" ht="15" customHeight="1">
      <c r="A48" s="39"/>
      <c r="B48" s="39">
        <v>11</v>
      </c>
      <c r="C48" s="39"/>
      <c r="D48" s="39"/>
      <c r="E48" s="39"/>
      <c r="F48" s="39"/>
      <c r="G48" s="39"/>
      <c r="H48" s="39"/>
      <c r="I48" s="40">
        <v>0</v>
      </c>
      <c r="J48" s="40">
        <v>0</v>
      </c>
      <c r="K48" s="40">
        <v>0</v>
      </c>
      <c r="L48" s="39"/>
      <c r="M48" s="39" t="str">
        <f t="shared" si="0"/>
        <v/>
      </c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1:24" ht="15" customHeight="1">
      <c r="A49" s="39"/>
      <c r="B49" s="39">
        <v>12</v>
      </c>
      <c r="C49" s="39"/>
      <c r="D49" s="39"/>
      <c r="E49" s="39"/>
      <c r="F49" s="39"/>
      <c r="G49" s="39"/>
      <c r="H49" s="39"/>
      <c r="I49" s="40">
        <v>0</v>
      </c>
      <c r="J49" s="40">
        <v>0</v>
      </c>
      <c r="K49" s="40">
        <v>0</v>
      </c>
      <c r="L49" s="39"/>
      <c r="M49" s="39" t="str">
        <f t="shared" si="0"/>
        <v/>
      </c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1:24" ht="15" customHeight="1">
      <c r="A50" s="39"/>
      <c r="B50" s="40">
        <v>13</v>
      </c>
      <c r="C50" s="39"/>
      <c r="D50" s="39"/>
      <c r="E50" s="39"/>
      <c r="F50" s="39"/>
      <c r="G50" s="39"/>
      <c r="H50" s="39"/>
      <c r="I50" s="40">
        <v>0</v>
      </c>
      <c r="J50" s="40">
        <v>0</v>
      </c>
      <c r="K50" s="40">
        <v>0</v>
      </c>
      <c r="L50" s="39"/>
      <c r="M50" s="39" t="str">
        <f t="shared" si="0"/>
        <v/>
      </c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1:24">
      <c r="A51" s="39"/>
      <c r="B51" s="40">
        <v>14</v>
      </c>
      <c r="C51" s="39"/>
      <c r="D51" s="39"/>
      <c r="E51" s="39"/>
      <c r="F51" s="39"/>
      <c r="G51" s="39"/>
      <c r="H51" s="39"/>
      <c r="I51" s="40">
        <v>0</v>
      </c>
      <c r="J51" s="40">
        <v>0</v>
      </c>
      <c r="K51" s="40">
        <v>0</v>
      </c>
      <c r="L51" s="39"/>
      <c r="M51" s="39" t="str">
        <f t="shared" si="0"/>
        <v/>
      </c>
    </row>
    <row r="52" spans="1:24">
      <c r="A52" s="39"/>
      <c r="B52" s="40">
        <v>15</v>
      </c>
      <c r="C52" s="39"/>
      <c r="D52" s="39"/>
      <c r="E52" s="39"/>
      <c r="F52" s="39"/>
      <c r="G52" s="39"/>
      <c r="H52" s="39"/>
      <c r="I52" s="40">
        <v>0</v>
      </c>
      <c r="J52" s="40">
        <v>0</v>
      </c>
      <c r="K52" s="40">
        <v>0</v>
      </c>
      <c r="L52" s="39"/>
      <c r="M52" s="39" t="str">
        <f t="shared" si="0"/>
        <v/>
      </c>
      <c r="O52" s="24" t="s">
        <v>20</v>
      </c>
    </row>
    <row r="53" spans="1:24">
      <c r="A53" s="39"/>
      <c r="B53" s="39" t="s">
        <v>7</v>
      </c>
      <c r="C53" s="39"/>
      <c r="D53" s="39"/>
      <c r="E53" s="39"/>
      <c r="F53" s="39"/>
      <c r="G53" s="39"/>
      <c r="H53" s="39"/>
      <c r="I53" s="41">
        <f>SUM(I38:I52)</f>
        <v>0</v>
      </c>
      <c r="J53" s="41">
        <f>SUM(J38:J52)</f>
        <v>0</v>
      </c>
      <c r="K53" s="41">
        <f>SUM(K38:K52)</f>
        <v>0</v>
      </c>
      <c r="L53" s="39"/>
      <c r="M53" s="40">
        <f>MAX(M38:M52)</f>
        <v>0</v>
      </c>
      <c r="O53" s="24" t="s">
        <v>23</v>
      </c>
    </row>
    <row r="54" spans="1:24">
      <c r="A54" s="39"/>
      <c r="B54" s="39" t="s">
        <v>8</v>
      </c>
      <c r="C54" s="39"/>
      <c r="D54" s="39"/>
      <c r="E54" s="39"/>
      <c r="F54" s="39"/>
      <c r="G54" s="39"/>
      <c r="H54" s="39"/>
      <c r="I54" s="40"/>
      <c r="J54" s="40"/>
      <c r="K54" s="40"/>
      <c r="L54" s="39"/>
      <c r="M54" s="39"/>
      <c r="O54" s="24" t="s">
        <v>24</v>
      </c>
    </row>
    <row r="55" spans="1:24">
      <c r="A55" s="39"/>
      <c r="B55" s="39"/>
      <c r="C55" s="39"/>
      <c r="D55" s="39"/>
      <c r="E55" s="39"/>
      <c r="F55" s="39"/>
      <c r="G55" s="39"/>
      <c r="H55" s="39"/>
      <c r="I55" s="40" t="s">
        <v>12</v>
      </c>
      <c r="J55" s="40" t="str">
        <f>IF(J53=0,"ERR",IF(J53/M53&gt;0.36,"ERR","OK"))</f>
        <v>ERR</v>
      </c>
      <c r="K55" s="40"/>
      <c r="L55" s="39"/>
      <c r="M55" s="39"/>
    </row>
    <row r="56" spans="1:24">
      <c r="A56" s="39"/>
      <c r="B56" s="39"/>
      <c r="C56" s="39"/>
      <c r="D56" s="39"/>
      <c r="E56" s="39"/>
      <c r="F56" s="39"/>
      <c r="G56" s="39"/>
      <c r="H56" s="39"/>
      <c r="I56" s="40" t="s">
        <v>21</v>
      </c>
      <c r="J56" s="40" t="str">
        <f>IF(K53=0,"You have NO statics?",IF(K53&gt;8,"ERR","OK"))</f>
        <v>You have NO statics?</v>
      </c>
      <c r="K56" s="39"/>
      <c r="L56" s="39"/>
      <c r="M56" s="39"/>
      <c r="O56" s="24" t="s">
        <v>28</v>
      </c>
    </row>
    <row r="57" spans="1:2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</row>
    <row r="58" spans="1:2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40"/>
    </row>
    <row r="59" spans="1:2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</row>
    <row r="60" spans="1:2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16"/>
      <c r="O60" s="20"/>
    </row>
    <row r="61" spans="1:2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</row>
    <row r="62" spans="1:2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</row>
    <row r="63" spans="1:2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98" orientation="portrait" horizontalDpi="4294967292" verticalDpi="429496729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F76BE-7B81-3049-9C24-79AB64170D0F}">
  <sheetPr>
    <pageSetUpPr fitToPage="1"/>
  </sheetPr>
  <dimension ref="A1:V68"/>
  <sheetViews>
    <sheetView zoomScaleNormal="100" workbookViewId="0">
      <pane ySplit="1" topLeftCell="A18" activePane="bottomLeft" state="frozen"/>
      <selection activeCell="J61" sqref="J61"/>
      <selection pane="bottomLeft" activeCell="L1" sqref="L1:O1048576"/>
    </sheetView>
  </sheetViews>
  <sheetFormatPr baseColWidth="10" defaultColWidth="8.83203125" defaultRowHeight="15"/>
  <cols>
    <col min="1" max="1" width="3.5" customWidth="1"/>
    <col min="2" max="9" width="7.83203125" customWidth="1"/>
    <col min="10" max="10" width="3.33203125" customWidth="1"/>
    <col min="12" max="57" width="7.83203125" customWidth="1"/>
  </cols>
  <sheetData>
    <row r="1" spans="1:21" s="21" customFormat="1">
      <c r="A1" s="21" t="s">
        <v>80</v>
      </c>
    </row>
    <row r="2" spans="1:21"/>
    <row r="3" spans="1:21" ht="21">
      <c r="A3" s="37" t="s">
        <v>0</v>
      </c>
      <c r="J3" s="38" t="s">
        <v>32</v>
      </c>
      <c r="L3" s="12" t="s">
        <v>10</v>
      </c>
      <c r="M3" s="18"/>
      <c r="N3" s="18"/>
      <c r="O3" s="18"/>
      <c r="P3" s="18"/>
      <c r="Q3" s="18"/>
      <c r="R3" s="23" t="s">
        <v>19</v>
      </c>
      <c r="S3" s="23"/>
      <c r="T3" s="23"/>
      <c r="U3" s="23"/>
    </row>
    <row r="4" spans="1:21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/>
      <c r="L4" s="18"/>
      <c r="M4" s="18"/>
      <c r="N4" s="18"/>
      <c r="O4" s="18"/>
      <c r="P4" s="18"/>
      <c r="Q4" s="18"/>
      <c r="R4" s="23"/>
      <c r="S4" s="23"/>
      <c r="T4" s="23"/>
      <c r="U4" s="23"/>
    </row>
    <row r="5" spans="1:21" ht="15" customHeight="1">
      <c r="A5" s="7"/>
      <c r="J5" s="7"/>
      <c r="L5" s="18"/>
      <c r="M5" s="18"/>
      <c r="N5" s="18"/>
      <c r="O5" s="18"/>
      <c r="P5" s="18"/>
      <c r="Q5" s="18"/>
      <c r="R5" s="23"/>
      <c r="S5" s="23"/>
      <c r="T5" s="23"/>
      <c r="U5" s="23"/>
    </row>
    <row r="6" spans="1:21" ht="15" customHeight="1">
      <c r="A6" s="11"/>
      <c r="J6" s="11"/>
      <c r="L6" s="18"/>
      <c r="M6" s="18"/>
      <c r="N6" s="18"/>
      <c r="O6" s="18"/>
      <c r="P6" s="18"/>
      <c r="Q6" s="18"/>
      <c r="R6" s="23"/>
      <c r="S6" s="23"/>
      <c r="T6" s="23"/>
      <c r="U6" s="23"/>
    </row>
    <row r="7" spans="1:21" ht="15" customHeight="1">
      <c r="A7" s="8">
        <v>1</v>
      </c>
      <c r="F7" s="10"/>
      <c r="G7" s="10"/>
      <c r="J7" s="8">
        <v>1</v>
      </c>
      <c r="L7" s="18"/>
      <c r="M7" s="18"/>
      <c r="N7" s="18"/>
      <c r="O7" s="18"/>
      <c r="P7" s="18"/>
      <c r="Q7" s="18"/>
      <c r="R7" s="23"/>
      <c r="S7" s="23"/>
      <c r="T7" s="23"/>
      <c r="U7" s="23"/>
    </row>
    <row r="8" spans="1:21" ht="15" customHeight="1">
      <c r="A8" s="7"/>
      <c r="H8" s="3"/>
      <c r="J8" s="7"/>
      <c r="L8" s="18"/>
      <c r="M8" s="18"/>
      <c r="N8" s="18"/>
      <c r="O8" s="18"/>
      <c r="P8" s="18"/>
      <c r="Q8" s="18"/>
      <c r="R8" s="23"/>
      <c r="S8" s="23"/>
      <c r="T8" s="23"/>
      <c r="U8" s="23"/>
    </row>
    <row r="9" spans="1:21" ht="15" customHeight="1">
      <c r="A9" s="11"/>
      <c r="E9" s="4"/>
      <c r="F9" s="10"/>
      <c r="G9" s="10"/>
      <c r="J9" s="11"/>
      <c r="L9" s="18"/>
      <c r="M9" s="18"/>
      <c r="N9" s="18"/>
      <c r="O9" s="18"/>
      <c r="P9" s="18"/>
      <c r="Q9" s="18"/>
      <c r="R9" s="23"/>
      <c r="S9" s="23"/>
      <c r="T9" s="23"/>
      <c r="U9" s="23"/>
    </row>
    <row r="10" spans="1:21" ht="15" customHeight="1">
      <c r="A10" s="8">
        <v>2</v>
      </c>
      <c r="H10" s="3"/>
      <c r="I10" s="4"/>
      <c r="J10" s="8">
        <v>2</v>
      </c>
      <c r="L10" s="18"/>
      <c r="M10" s="18"/>
      <c r="N10" s="18"/>
      <c r="O10" s="18"/>
      <c r="P10" s="18"/>
      <c r="Q10" s="18"/>
      <c r="R10" s="23"/>
      <c r="S10" s="23"/>
      <c r="T10" s="23"/>
      <c r="U10" s="23"/>
    </row>
    <row r="11" spans="1:21" ht="15" customHeight="1">
      <c r="A11" s="7"/>
      <c r="F11" s="10"/>
      <c r="G11" s="10"/>
      <c r="J11" s="7"/>
      <c r="L11" s="18"/>
      <c r="M11" s="18"/>
      <c r="N11" s="18"/>
      <c r="O11" s="18"/>
      <c r="P11" s="18"/>
      <c r="Q11" s="18"/>
      <c r="R11" s="23"/>
      <c r="S11" s="23"/>
      <c r="T11" s="23"/>
      <c r="U11" s="23"/>
    </row>
    <row r="12" spans="1:21" ht="15" customHeight="1">
      <c r="A12" s="11"/>
      <c r="H12" s="3"/>
      <c r="J12" s="11"/>
      <c r="L12" s="18"/>
      <c r="M12" s="18"/>
      <c r="N12" s="18"/>
      <c r="O12" s="18"/>
      <c r="P12" s="18"/>
      <c r="Q12" s="18"/>
      <c r="R12" s="23"/>
      <c r="S12" s="23"/>
      <c r="T12" s="23"/>
      <c r="U12" s="23"/>
    </row>
    <row r="13" spans="1:21" ht="15" customHeight="1">
      <c r="A13" s="8">
        <v>3</v>
      </c>
      <c r="F13" s="10"/>
      <c r="G13" s="10"/>
      <c r="J13" s="8">
        <v>3</v>
      </c>
      <c r="L13" s="18"/>
      <c r="M13" s="18"/>
      <c r="N13" s="18"/>
      <c r="O13" s="18"/>
      <c r="P13" s="18"/>
      <c r="Q13" s="18"/>
      <c r="R13" s="23"/>
      <c r="S13" s="23"/>
      <c r="T13" s="23"/>
      <c r="U13" s="23"/>
    </row>
    <row r="14" spans="1:21" ht="15" customHeight="1">
      <c r="A14" s="7"/>
      <c r="H14" s="3"/>
      <c r="J14" s="7"/>
      <c r="L14" s="18"/>
      <c r="M14" s="18"/>
      <c r="N14" s="18"/>
      <c r="O14" s="18"/>
      <c r="P14" s="18"/>
      <c r="Q14" s="18"/>
      <c r="R14" s="23"/>
      <c r="S14" s="23"/>
      <c r="T14" s="23"/>
      <c r="U14" s="23"/>
    </row>
    <row r="15" spans="1:21" ht="15" customHeight="1">
      <c r="A15" s="11"/>
      <c r="F15" s="3"/>
      <c r="G15" s="3"/>
      <c r="J15" s="11"/>
      <c r="L15" s="18"/>
      <c r="M15" s="18"/>
      <c r="N15" s="18"/>
      <c r="O15" s="18"/>
      <c r="P15" s="18"/>
      <c r="Q15" s="18"/>
      <c r="R15" s="23"/>
      <c r="S15" s="23"/>
      <c r="T15" s="23"/>
      <c r="U15" s="23"/>
    </row>
    <row r="16" spans="1:21" ht="15" customHeight="1">
      <c r="A16" s="8">
        <v>4</v>
      </c>
      <c r="E16" s="4"/>
      <c r="F16" s="3"/>
      <c r="H16" s="4"/>
      <c r="J16" s="8">
        <v>4</v>
      </c>
      <c r="L16" s="18"/>
      <c r="M16" s="18"/>
      <c r="N16" s="18"/>
      <c r="O16" s="18"/>
      <c r="P16" s="18"/>
      <c r="Q16" s="18"/>
      <c r="R16" s="23"/>
      <c r="S16" s="23"/>
      <c r="T16" s="23"/>
      <c r="U16" s="23"/>
    </row>
    <row r="17" spans="1:22" ht="15" customHeight="1">
      <c r="A17" s="7"/>
      <c r="D17" s="3"/>
      <c r="F17" s="3"/>
      <c r="J17" s="7"/>
      <c r="L17" s="18"/>
      <c r="M17" s="18"/>
      <c r="N17" s="18"/>
      <c r="O17" s="18"/>
      <c r="P17" s="18"/>
      <c r="Q17" s="18"/>
      <c r="R17" s="23"/>
      <c r="S17" s="23"/>
      <c r="T17" s="23"/>
      <c r="U17" s="23"/>
    </row>
    <row r="18" spans="1:22" ht="15" customHeight="1">
      <c r="A18" s="11"/>
      <c r="B18" s="1"/>
      <c r="J18" s="11"/>
      <c r="L18" s="18"/>
      <c r="M18" s="18"/>
      <c r="N18" s="18"/>
      <c r="O18" s="18"/>
      <c r="P18" s="18"/>
      <c r="Q18" s="18"/>
      <c r="R18" s="23"/>
      <c r="S18" s="23"/>
      <c r="T18" s="23"/>
      <c r="U18" s="23"/>
    </row>
    <row r="19" spans="1:22" ht="15" customHeight="1">
      <c r="A19" s="8">
        <v>5</v>
      </c>
      <c r="B19" s="1"/>
      <c r="D19" s="3"/>
      <c r="I19" s="3"/>
      <c r="J19" s="8">
        <v>5</v>
      </c>
      <c r="L19" s="18"/>
      <c r="M19" s="18"/>
      <c r="N19" s="18"/>
      <c r="O19" s="18"/>
      <c r="P19" s="18"/>
      <c r="Q19" s="18"/>
      <c r="R19" s="23"/>
      <c r="S19" s="23"/>
      <c r="T19" s="23"/>
      <c r="U19" s="23"/>
    </row>
    <row r="20" spans="1:22" ht="15" customHeight="1">
      <c r="A20" s="7"/>
      <c r="J20" s="7"/>
      <c r="L20" s="18"/>
      <c r="M20" s="18"/>
      <c r="N20" s="18"/>
      <c r="O20" s="18"/>
      <c r="P20" s="18"/>
      <c r="Q20" s="18"/>
      <c r="R20" s="23"/>
      <c r="S20" s="23"/>
      <c r="T20" s="23"/>
      <c r="U20" s="23"/>
    </row>
    <row r="21" spans="1:22" ht="15" customHeight="1">
      <c r="A21" s="11"/>
      <c r="I21" s="3"/>
      <c r="J21" s="11"/>
      <c r="L21" s="18"/>
      <c r="M21" s="18"/>
      <c r="N21" s="18"/>
      <c r="O21" s="18"/>
      <c r="P21" s="18"/>
      <c r="Q21" s="18"/>
      <c r="R21" s="23"/>
      <c r="S21" s="23"/>
      <c r="T21" s="23"/>
      <c r="U21" s="23"/>
    </row>
    <row r="22" spans="1:22" ht="15" customHeight="1">
      <c r="A22" s="8">
        <v>6</v>
      </c>
      <c r="I22" s="3"/>
      <c r="J22" s="8">
        <v>6</v>
      </c>
      <c r="L22" s="18"/>
      <c r="M22" s="18"/>
      <c r="N22" s="18"/>
      <c r="O22" s="18"/>
      <c r="P22" s="18"/>
      <c r="Q22" s="18"/>
      <c r="R22" s="23"/>
      <c r="S22" s="23"/>
      <c r="T22" s="23"/>
      <c r="U22" s="23"/>
    </row>
    <row r="23" spans="1:22" ht="15" customHeight="1">
      <c r="A23" s="7"/>
      <c r="I23" s="3"/>
      <c r="J23" s="7"/>
      <c r="L23" s="18"/>
      <c r="M23" s="18"/>
      <c r="N23" s="18"/>
      <c r="O23" s="18"/>
      <c r="P23" s="18"/>
      <c r="Q23" s="18"/>
      <c r="R23" s="23"/>
      <c r="S23" s="23"/>
      <c r="T23" s="23"/>
      <c r="U23" s="23"/>
    </row>
    <row r="24" spans="1:22" ht="15" customHeight="1">
      <c r="A24" s="11"/>
      <c r="I24" s="3"/>
      <c r="J24" s="11"/>
      <c r="L24" s="18"/>
      <c r="M24" s="18"/>
      <c r="N24" s="18"/>
      <c r="O24" s="18"/>
      <c r="P24" s="18"/>
      <c r="Q24" s="18"/>
      <c r="R24" s="23"/>
      <c r="S24" s="23"/>
      <c r="T24" s="23"/>
      <c r="U24" s="23"/>
    </row>
    <row r="25" spans="1:22" ht="15" customHeight="1">
      <c r="A25" s="8">
        <v>7</v>
      </c>
      <c r="I25" s="3"/>
      <c r="J25" s="8">
        <v>7</v>
      </c>
      <c r="L25" s="18"/>
      <c r="M25" s="18"/>
      <c r="N25" s="18"/>
      <c r="O25" s="18"/>
      <c r="P25" s="18"/>
      <c r="Q25" s="18"/>
      <c r="R25" s="23"/>
      <c r="S25" s="23"/>
      <c r="T25" s="23"/>
      <c r="U25" s="23"/>
    </row>
    <row r="26" spans="1:22" ht="15" customHeight="1">
      <c r="A26" s="7"/>
      <c r="I26" s="3"/>
      <c r="J26" s="7"/>
      <c r="L26" s="18"/>
      <c r="M26" s="18"/>
      <c r="N26" s="18"/>
      <c r="O26" s="18"/>
      <c r="P26" s="18"/>
      <c r="Q26" s="18"/>
      <c r="R26" s="23"/>
      <c r="S26" s="23"/>
      <c r="T26" s="23"/>
      <c r="U26" s="23"/>
    </row>
    <row r="27" spans="1:22" ht="15" customHeight="1">
      <c r="A27" s="11"/>
      <c r="I27" s="3"/>
      <c r="J27" s="11"/>
      <c r="L27" s="18"/>
      <c r="M27" s="18"/>
      <c r="N27" s="18"/>
      <c r="O27" s="18"/>
      <c r="P27" s="18"/>
      <c r="Q27" s="18"/>
      <c r="R27" s="23"/>
      <c r="S27" s="23"/>
      <c r="T27" s="23"/>
      <c r="U27" s="23"/>
    </row>
    <row r="28" spans="1:22" ht="15" customHeight="1">
      <c r="A28" s="8">
        <v>8</v>
      </c>
      <c r="I28" s="3"/>
      <c r="J28" s="8">
        <v>8</v>
      </c>
    </row>
    <row r="29" spans="1:22" ht="15" customHeight="1">
      <c r="A29" s="7"/>
      <c r="I29" s="3"/>
      <c r="J29" s="7"/>
      <c r="L29" s="20" t="s">
        <v>17</v>
      </c>
    </row>
    <row r="30" spans="1:22" ht="15" customHeight="1">
      <c r="A30" s="11"/>
      <c r="I30" s="3"/>
      <c r="J30" s="11"/>
    </row>
    <row r="31" spans="1:22" ht="15" customHeight="1">
      <c r="A31" s="8">
        <v>9</v>
      </c>
      <c r="I31" s="3"/>
      <c r="J31" s="8">
        <v>9</v>
      </c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</row>
    <row r="32" spans="1:22" ht="15" customHeight="1">
      <c r="A32" s="7"/>
      <c r="I32" s="3"/>
      <c r="J32" s="7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</row>
    <row r="33" spans="1:22" ht="15" customHeight="1">
      <c r="A33" s="11"/>
      <c r="I33" s="3"/>
      <c r="J33" s="11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</row>
    <row r="34" spans="1:22" ht="15" customHeight="1">
      <c r="A34" s="8">
        <v>10</v>
      </c>
      <c r="I34" s="3"/>
      <c r="J34" s="8">
        <v>10</v>
      </c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</row>
    <row r="35" spans="1:22" ht="15" customHeight="1">
      <c r="A35" s="7"/>
      <c r="I35" s="3"/>
      <c r="J35" s="7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22" ht="15" customHeight="1">
      <c r="A36" s="11"/>
      <c r="I36" s="3"/>
      <c r="J36" s="11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</row>
    <row r="37" spans="1:22" ht="15" customHeight="1">
      <c r="A37" s="8">
        <v>11</v>
      </c>
      <c r="I37" s="3"/>
      <c r="J37" s="8">
        <v>11</v>
      </c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</row>
    <row r="38" spans="1:22" ht="15" customHeight="1">
      <c r="A38" s="7"/>
      <c r="I38" s="3"/>
      <c r="J38" s="7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</row>
    <row r="39" spans="1:22" ht="15" customHeight="1">
      <c r="A39" s="11"/>
      <c r="I39" s="3"/>
      <c r="J39" s="11"/>
      <c r="L39" s="15"/>
      <c r="M39" s="14"/>
      <c r="N39" s="14"/>
      <c r="O39" s="14"/>
      <c r="P39" s="14"/>
      <c r="Q39" s="14"/>
      <c r="R39" s="14"/>
      <c r="S39" s="14"/>
      <c r="T39" s="14"/>
      <c r="U39" s="14"/>
      <c r="V39" s="14"/>
    </row>
    <row r="40" spans="1:22" ht="15" customHeight="1">
      <c r="A40" s="8">
        <v>12</v>
      </c>
      <c r="I40" s="3"/>
      <c r="J40" s="8">
        <v>12</v>
      </c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</row>
    <row r="41" spans="1:22" ht="15" customHeight="1">
      <c r="A41" s="7"/>
      <c r="C41" s="4"/>
      <c r="H41" s="1"/>
      <c r="I41" s="3"/>
      <c r="J41" s="7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</row>
    <row r="42" spans="1:22" ht="15" customHeight="1">
      <c r="A42" s="11"/>
      <c r="C42" s="1"/>
      <c r="D42" s="3"/>
      <c r="F42" s="1"/>
      <c r="H42" s="4"/>
      <c r="J42" s="11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</row>
    <row r="43" spans="1:22" ht="15" customHeight="1">
      <c r="A43" s="8">
        <v>13</v>
      </c>
      <c r="D43" s="3"/>
      <c r="F43" s="1"/>
      <c r="G43" s="4"/>
      <c r="H43" s="4"/>
      <c r="J43" s="8">
        <v>13</v>
      </c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</row>
    <row r="44" spans="1:22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</row>
    <row r="45" spans="1:22" ht="1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</row>
    <row r="46" spans="1:22" ht="15" customHeight="1">
      <c r="A46" s="39"/>
      <c r="B46" s="39" t="s">
        <v>6</v>
      </c>
      <c r="C46" s="39"/>
      <c r="D46" s="39"/>
      <c r="E46" s="39"/>
      <c r="F46" s="39"/>
      <c r="G46" s="40" t="s">
        <v>10</v>
      </c>
      <c r="H46" s="40" t="s">
        <v>19</v>
      </c>
      <c r="I46" s="40" t="s">
        <v>9</v>
      </c>
      <c r="J46" s="39"/>
      <c r="K46" s="40" t="s">
        <v>22</v>
      </c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</row>
    <row r="47" spans="1:22" ht="15" customHeight="1">
      <c r="A47" s="39"/>
      <c r="B47" s="39">
        <v>1</v>
      </c>
      <c r="C47" s="39"/>
      <c r="D47" s="39"/>
      <c r="E47" s="39"/>
      <c r="F47" s="39"/>
      <c r="G47" s="40">
        <v>0</v>
      </c>
      <c r="H47" s="40">
        <v>0</v>
      </c>
      <c r="I47" s="40">
        <v>0</v>
      </c>
      <c r="J47" s="39"/>
      <c r="K47" s="39" t="str">
        <f t="shared" ref="K47:K56" si="0">IF(C47="","",IF(C46="",1,K46+1))</f>
        <v/>
      </c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</row>
    <row r="48" spans="1:22" ht="15" customHeight="1">
      <c r="A48" s="39"/>
      <c r="B48" s="39">
        <v>2</v>
      </c>
      <c r="C48" s="39"/>
      <c r="D48" s="39"/>
      <c r="E48" s="39"/>
      <c r="F48" s="39"/>
      <c r="G48" s="40">
        <v>0</v>
      </c>
      <c r="H48" s="40">
        <v>0</v>
      </c>
      <c r="I48" s="40">
        <v>0</v>
      </c>
      <c r="J48" s="39"/>
      <c r="K48" s="39" t="str">
        <f t="shared" si="0"/>
        <v/>
      </c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</row>
    <row r="49" spans="1:22" ht="15" customHeight="1">
      <c r="A49" s="39"/>
      <c r="B49" s="39">
        <v>3</v>
      </c>
      <c r="C49" s="39"/>
      <c r="D49" s="39"/>
      <c r="E49" s="39"/>
      <c r="F49" s="39"/>
      <c r="G49" s="40">
        <v>0</v>
      </c>
      <c r="H49" s="40">
        <v>0</v>
      </c>
      <c r="I49" s="40">
        <v>0</v>
      </c>
      <c r="J49" s="39"/>
      <c r="K49" s="39" t="str">
        <f t="shared" si="0"/>
        <v/>
      </c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</row>
    <row r="50" spans="1:22" ht="15" customHeight="1">
      <c r="A50" s="39"/>
      <c r="B50" s="39">
        <v>4</v>
      </c>
      <c r="C50" s="39"/>
      <c r="D50" s="39"/>
      <c r="E50" s="39"/>
      <c r="F50" s="39"/>
      <c r="G50" s="40">
        <v>0</v>
      </c>
      <c r="H50" s="40">
        <v>0</v>
      </c>
      <c r="I50" s="40">
        <v>0</v>
      </c>
      <c r="J50" s="39"/>
      <c r="K50" s="39" t="str">
        <f t="shared" si="0"/>
        <v/>
      </c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</row>
    <row r="51" spans="1:22">
      <c r="A51" s="39"/>
      <c r="B51" s="39">
        <v>5</v>
      </c>
      <c r="C51" s="39"/>
      <c r="D51" s="39"/>
      <c r="E51" s="39"/>
      <c r="F51" s="39"/>
      <c r="G51" s="40">
        <v>0</v>
      </c>
      <c r="H51" s="40">
        <v>0</v>
      </c>
      <c r="I51" s="40">
        <v>0</v>
      </c>
      <c r="J51" s="39"/>
      <c r="K51" s="39" t="str">
        <f t="shared" si="0"/>
        <v/>
      </c>
    </row>
    <row r="52" spans="1:22">
      <c r="A52" s="39"/>
      <c r="B52" s="39">
        <v>6</v>
      </c>
      <c r="C52" s="39"/>
      <c r="D52" s="39"/>
      <c r="E52" s="39"/>
      <c r="F52" s="39"/>
      <c r="G52" s="40">
        <v>0</v>
      </c>
      <c r="H52" s="40">
        <v>0</v>
      </c>
      <c r="I52" s="40">
        <v>0</v>
      </c>
      <c r="J52" s="39"/>
      <c r="K52" s="39" t="str">
        <f t="shared" si="0"/>
        <v/>
      </c>
      <c r="M52" s="24" t="s">
        <v>20</v>
      </c>
    </row>
    <row r="53" spans="1:22">
      <c r="A53" s="39"/>
      <c r="B53" s="39">
        <v>7</v>
      </c>
      <c r="C53" s="39"/>
      <c r="D53" s="39"/>
      <c r="E53" s="39"/>
      <c r="F53" s="39"/>
      <c r="G53" s="40">
        <v>0</v>
      </c>
      <c r="H53" s="40">
        <v>0</v>
      </c>
      <c r="I53" s="40">
        <v>0</v>
      </c>
      <c r="J53" s="39"/>
      <c r="K53" s="39" t="str">
        <f t="shared" si="0"/>
        <v/>
      </c>
      <c r="M53" s="24" t="s">
        <v>23</v>
      </c>
    </row>
    <row r="54" spans="1:22">
      <c r="A54" s="39"/>
      <c r="B54" s="39">
        <v>8</v>
      </c>
      <c r="C54" s="39"/>
      <c r="D54" s="39"/>
      <c r="E54" s="39"/>
      <c r="F54" s="39"/>
      <c r="G54" s="40">
        <v>0</v>
      </c>
      <c r="H54" s="40">
        <v>0</v>
      </c>
      <c r="I54" s="40">
        <v>0</v>
      </c>
      <c r="J54" s="39"/>
      <c r="K54" s="39" t="str">
        <f t="shared" si="0"/>
        <v/>
      </c>
      <c r="M54" s="24" t="s">
        <v>24</v>
      </c>
    </row>
    <row r="55" spans="1:22">
      <c r="A55" s="39"/>
      <c r="B55" s="39">
        <v>9</v>
      </c>
      <c r="C55" s="39"/>
      <c r="D55" s="39"/>
      <c r="E55" s="39"/>
      <c r="F55" s="39"/>
      <c r="G55" s="40">
        <v>0</v>
      </c>
      <c r="H55" s="40">
        <v>0</v>
      </c>
      <c r="I55" s="40">
        <v>0</v>
      </c>
      <c r="J55" s="39"/>
      <c r="K55" s="39" t="str">
        <f t="shared" si="0"/>
        <v/>
      </c>
    </row>
    <row r="56" spans="1:22">
      <c r="A56" s="39"/>
      <c r="B56" s="39">
        <v>10</v>
      </c>
      <c r="C56" s="39"/>
      <c r="D56" s="39"/>
      <c r="E56" s="39"/>
      <c r="F56" s="39"/>
      <c r="G56" s="40">
        <v>0</v>
      </c>
      <c r="H56" s="40">
        <v>0</v>
      </c>
      <c r="I56" s="40">
        <v>0</v>
      </c>
      <c r="J56" s="39"/>
      <c r="K56" s="39" t="str">
        <f t="shared" si="0"/>
        <v/>
      </c>
      <c r="M56" s="24" t="s">
        <v>28</v>
      </c>
    </row>
    <row r="57" spans="1:22">
      <c r="A57" s="39"/>
      <c r="B57" s="39">
        <v>11</v>
      </c>
      <c r="C57" s="39"/>
      <c r="D57" s="39"/>
      <c r="E57" s="39"/>
      <c r="F57" s="39"/>
      <c r="G57" s="40">
        <v>0</v>
      </c>
      <c r="H57" s="40">
        <v>0</v>
      </c>
      <c r="I57" s="40">
        <v>0</v>
      </c>
      <c r="J57" s="39"/>
      <c r="K57" s="39" t="str">
        <f t="shared" ref="K57:K61" si="1">IF(C57="","",IF(C56="",1,K56+1))</f>
        <v/>
      </c>
    </row>
    <row r="58" spans="1:22">
      <c r="A58" s="39"/>
      <c r="B58" s="39">
        <v>12</v>
      </c>
      <c r="C58" s="39"/>
      <c r="D58" s="39"/>
      <c r="E58" s="39"/>
      <c r="F58" s="39"/>
      <c r="G58" s="40">
        <v>0</v>
      </c>
      <c r="H58" s="40">
        <v>0</v>
      </c>
      <c r="I58" s="40">
        <v>0</v>
      </c>
      <c r="J58" s="39"/>
      <c r="K58" s="39" t="str">
        <f t="shared" si="1"/>
        <v/>
      </c>
    </row>
    <row r="59" spans="1:22">
      <c r="A59" s="39"/>
      <c r="B59" s="40">
        <v>13</v>
      </c>
      <c r="C59" s="39"/>
      <c r="D59" s="39"/>
      <c r="E59" s="39"/>
      <c r="F59" s="39"/>
      <c r="G59" s="40">
        <v>0</v>
      </c>
      <c r="H59" s="40">
        <v>0</v>
      </c>
      <c r="I59" s="40">
        <v>0</v>
      </c>
      <c r="J59" s="39"/>
      <c r="K59" s="39" t="str">
        <f t="shared" si="1"/>
        <v/>
      </c>
    </row>
    <row r="60" spans="1:22">
      <c r="A60" s="39"/>
      <c r="B60" s="40">
        <v>14</v>
      </c>
      <c r="C60" s="39"/>
      <c r="D60" s="39"/>
      <c r="E60" s="39"/>
      <c r="F60" s="39"/>
      <c r="G60" s="40">
        <v>0</v>
      </c>
      <c r="H60" s="40">
        <v>0</v>
      </c>
      <c r="I60" s="40">
        <v>0</v>
      </c>
      <c r="J60" s="39"/>
      <c r="K60" s="39" t="str">
        <f t="shared" si="1"/>
        <v/>
      </c>
      <c r="L60" s="16"/>
      <c r="M60" s="20"/>
    </row>
    <row r="61" spans="1:22">
      <c r="A61" s="39"/>
      <c r="B61" s="40">
        <v>15</v>
      </c>
      <c r="C61" s="39"/>
      <c r="D61" s="39"/>
      <c r="E61" s="39"/>
      <c r="F61" s="39"/>
      <c r="G61" s="40">
        <v>0</v>
      </c>
      <c r="H61" s="40">
        <v>0</v>
      </c>
      <c r="I61" s="40">
        <v>0</v>
      </c>
      <c r="J61" s="39"/>
      <c r="K61" s="39" t="str">
        <f t="shared" si="1"/>
        <v/>
      </c>
    </row>
    <row r="62" spans="1:22">
      <c r="A62" s="39"/>
      <c r="B62" s="39" t="s">
        <v>7</v>
      </c>
      <c r="C62" s="39"/>
      <c r="D62" s="39"/>
      <c r="E62" s="39"/>
      <c r="F62" s="39"/>
      <c r="G62" s="41">
        <f>SUM(G47:G61)</f>
        <v>0</v>
      </c>
      <c r="H62" s="41">
        <f>SUM(H47:H61)</f>
        <v>0</v>
      </c>
      <c r="I62" s="41">
        <f>SUM(I47:I61)</f>
        <v>0</v>
      </c>
      <c r="J62" s="39"/>
      <c r="K62" s="40">
        <f>MAX(K47:K61)</f>
        <v>0</v>
      </c>
    </row>
    <row r="63" spans="1:22">
      <c r="A63" s="39"/>
      <c r="B63" s="39" t="s">
        <v>8</v>
      </c>
      <c r="C63" s="39"/>
      <c r="D63" s="39"/>
      <c r="E63" s="39"/>
      <c r="F63" s="39"/>
      <c r="G63" s="40"/>
      <c r="H63" s="40"/>
      <c r="I63" s="40"/>
      <c r="J63" s="39"/>
      <c r="K63" s="39"/>
    </row>
    <row r="64" spans="1:22">
      <c r="A64" s="39"/>
      <c r="B64" s="39"/>
      <c r="C64" s="39"/>
      <c r="D64" s="39"/>
      <c r="E64" s="39"/>
      <c r="F64" s="39"/>
      <c r="G64" s="40" t="s">
        <v>12</v>
      </c>
      <c r="H64" s="40" t="str">
        <f>IF(H62=0,"ERR",IF(H62/K62&gt;0.36,"ERR","OK"))</f>
        <v>ERR</v>
      </c>
      <c r="I64" s="40"/>
      <c r="J64" s="39"/>
      <c r="K64" s="39"/>
    </row>
    <row r="65" spans="1:11">
      <c r="A65" s="39"/>
      <c r="B65" s="39"/>
      <c r="C65" s="39"/>
      <c r="D65" s="39"/>
      <c r="E65" s="39"/>
      <c r="F65" s="39"/>
      <c r="G65" s="40" t="s">
        <v>21</v>
      </c>
      <c r="H65" s="40" t="str">
        <f>IF(I62=0,"You have NO statics?",IF(I62&gt;8,"ERR","OK"))</f>
        <v>You have NO statics?</v>
      </c>
      <c r="I65" s="39"/>
      <c r="J65" s="39"/>
      <c r="K65" s="39"/>
    </row>
    <row r="66" spans="1:1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</row>
    <row r="67" spans="1:1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40"/>
    </row>
    <row r="68" spans="1:1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98" orientation="portrait" horizontalDpi="4294967292" verticalDpi="429496729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BF3FE-280E-AF4A-900E-182DFA21964B}">
  <sheetPr>
    <pageSetUpPr fitToPage="1"/>
  </sheetPr>
  <dimension ref="A1:AF69"/>
  <sheetViews>
    <sheetView topLeftCell="B1" zoomScaleNormal="100" workbookViewId="0">
      <pane ySplit="1" topLeftCell="A19" activePane="bottomLeft" state="frozen"/>
      <selection pane="bottomLeft" activeCell="C46" sqref="C46:C61"/>
    </sheetView>
  </sheetViews>
  <sheetFormatPr baseColWidth="10" defaultColWidth="8.83203125" defaultRowHeight="15"/>
  <cols>
    <col min="1" max="1" width="3.5" customWidth="1"/>
    <col min="2" max="14" width="7.83203125" customWidth="1"/>
    <col min="15" max="15" width="3.33203125" customWidth="1"/>
    <col min="17" max="38" width="7.83203125" customWidth="1"/>
  </cols>
  <sheetData>
    <row r="1" spans="1:30" s="21" customFormat="1">
      <c r="A1" s="21" t="s">
        <v>80</v>
      </c>
    </row>
    <row r="2" spans="1:30">
      <c r="A2" s="42"/>
      <c r="O2" s="42"/>
    </row>
    <row r="3" spans="1:30" ht="24" customHeight="1">
      <c r="A3" s="37" t="s">
        <v>0</v>
      </c>
      <c r="O3" s="38" t="s">
        <v>34</v>
      </c>
    </row>
    <row r="4" spans="1:30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>
        <v>11</v>
      </c>
      <c r="M4" s="6">
        <v>12</v>
      </c>
      <c r="N4" s="6">
        <v>13</v>
      </c>
      <c r="O4" s="6"/>
      <c r="Q4" s="18" t="s">
        <v>10</v>
      </c>
      <c r="R4" s="18"/>
      <c r="S4" s="18"/>
      <c r="T4" s="18"/>
      <c r="U4" s="18"/>
      <c r="V4" s="18"/>
      <c r="W4" s="23" t="s">
        <v>19</v>
      </c>
      <c r="X4" s="23"/>
      <c r="Y4" s="23"/>
      <c r="Z4" s="23"/>
      <c r="AA4" s="13" t="s">
        <v>11</v>
      </c>
      <c r="AB4" s="13"/>
      <c r="AC4" s="13"/>
      <c r="AD4" s="13"/>
    </row>
    <row r="5" spans="1:30">
      <c r="A5" s="7"/>
      <c r="O5" s="7"/>
      <c r="Q5" s="18"/>
      <c r="R5" s="18"/>
      <c r="S5" s="18"/>
      <c r="T5" s="18"/>
      <c r="U5" s="18"/>
      <c r="V5" s="18"/>
      <c r="W5" s="23"/>
      <c r="X5" s="23"/>
      <c r="Y5" s="23"/>
      <c r="Z5" s="23"/>
      <c r="AA5" s="13"/>
      <c r="AB5" s="13"/>
      <c r="AC5" s="13"/>
      <c r="AD5" s="13"/>
    </row>
    <row r="6" spans="1:30" ht="15" customHeight="1">
      <c r="A6" s="11"/>
      <c r="O6" s="11"/>
      <c r="Q6" s="18"/>
      <c r="R6" s="18"/>
      <c r="S6" s="18"/>
      <c r="T6" s="18"/>
      <c r="U6" s="18"/>
      <c r="V6" s="18"/>
      <c r="W6" s="23"/>
      <c r="X6" s="23"/>
      <c r="Y6" s="23"/>
      <c r="Z6" s="23"/>
      <c r="AA6" s="13"/>
      <c r="AB6" s="13"/>
      <c r="AC6" s="13"/>
      <c r="AD6" s="13"/>
    </row>
    <row r="7" spans="1:30" ht="15" customHeight="1">
      <c r="A7" s="8">
        <v>1</v>
      </c>
      <c r="F7" s="10"/>
      <c r="G7" s="10"/>
      <c r="H7" s="10"/>
      <c r="I7" s="10"/>
      <c r="J7" s="10"/>
      <c r="K7" s="10"/>
      <c r="O7" s="8">
        <v>1</v>
      </c>
      <c r="Q7" s="18"/>
      <c r="R7" s="18"/>
      <c r="S7" s="18"/>
      <c r="T7" s="18"/>
      <c r="U7" s="18"/>
      <c r="V7" s="18"/>
      <c r="W7" s="23"/>
      <c r="X7" s="23"/>
      <c r="Y7" s="23"/>
      <c r="Z7" s="23"/>
      <c r="AA7" s="13"/>
      <c r="AB7" s="13"/>
      <c r="AC7" s="13"/>
      <c r="AD7" s="13"/>
    </row>
    <row r="8" spans="1:30" ht="15" customHeight="1">
      <c r="A8" s="7"/>
      <c r="M8" s="3"/>
      <c r="O8" s="7"/>
      <c r="Q8" s="18"/>
      <c r="R8" s="18"/>
      <c r="S8" s="18"/>
      <c r="T8" s="18"/>
      <c r="U8" s="18"/>
      <c r="V8" s="18"/>
      <c r="W8" s="23"/>
      <c r="X8" s="23"/>
      <c r="Y8" s="23"/>
      <c r="Z8" s="23"/>
      <c r="AA8" s="13"/>
      <c r="AB8" s="13"/>
      <c r="AC8" s="13"/>
      <c r="AD8" s="13"/>
    </row>
    <row r="9" spans="1:30" ht="15" customHeight="1">
      <c r="A9" s="11"/>
      <c r="E9" s="4"/>
      <c r="F9" s="10"/>
      <c r="G9" s="10"/>
      <c r="H9" s="10"/>
      <c r="I9" s="10"/>
      <c r="J9" s="10"/>
      <c r="K9" s="10"/>
      <c r="O9" s="11"/>
      <c r="Q9" s="18"/>
      <c r="R9" s="18"/>
      <c r="S9" s="18"/>
      <c r="T9" s="18"/>
      <c r="U9" s="18"/>
      <c r="V9" s="18"/>
      <c r="W9" s="23"/>
      <c r="X9" s="23"/>
      <c r="Y9" s="23"/>
      <c r="Z9" s="23"/>
      <c r="AA9" s="13"/>
      <c r="AB9" s="13"/>
      <c r="AC9" s="13"/>
      <c r="AD9" s="13"/>
    </row>
    <row r="10" spans="1:30" ht="15" customHeight="1">
      <c r="A10" s="8">
        <v>2</v>
      </c>
      <c r="M10" s="3"/>
      <c r="N10" s="4"/>
      <c r="O10" s="8">
        <v>2</v>
      </c>
      <c r="Q10" s="18"/>
      <c r="R10" s="18"/>
      <c r="S10" s="18"/>
      <c r="T10" s="18"/>
      <c r="U10" s="18"/>
      <c r="V10" s="18"/>
      <c r="W10" s="23"/>
      <c r="X10" s="23"/>
      <c r="Y10" s="23"/>
      <c r="Z10" s="23"/>
      <c r="AA10" s="13"/>
      <c r="AB10" s="13"/>
      <c r="AC10" s="13"/>
      <c r="AD10" s="13"/>
    </row>
    <row r="11" spans="1:30" ht="15" customHeight="1">
      <c r="A11" s="7"/>
      <c r="F11" s="10"/>
      <c r="G11" s="10"/>
      <c r="H11" s="10"/>
      <c r="I11" s="10"/>
      <c r="J11" s="10"/>
      <c r="K11" s="10"/>
      <c r="O11" s="7"/>
      <c r="Q11" s="18"/>
      <c r="R11" s="18"/>
      <c r="S11" s="18"/>
      <c r="T11" s="18"/>
      <c r="U11" s="18"/>
      <c r="V11" s="18"/>
      <c r="W11" s="23"/>
      <c r="X11" s="23"/>
      <c r="Y11" s="23"/>
      <c r="Z11" s="23"/>
      <c r="AA11" s="13"/>
      <c r="AB11" s="13"/>
      <c r="AC11" s="13"/>
      <c r="AD11" s="13"/>
    </row>
    <row r="12" spans="1:30" ht="15" customHeight="1">
      <c r="A12" s="11"/>
      <c r="M12" s="3"/>
      <c r="O12" s="11"/>
      <c r="Q12" s="18"/>
      <c r="R12" s="18"/>
      <c r="S12" s="18"/>
      <c r="T12" s="18"/>
      <c r="U12" s="18"/>
      <c r="V12" s="18"/>
      <c r="W12" s="23"/>
      <c r="X12" s="23"/>
      <c r="Y12" s="23"/>
      <c r="Z12" s="23"/>
      <c r="AA12" s="13"/>
      <c r="AB12" s="13"/>
      <c r="AC12" s="13"/>
      <c r="AD12" s="13"/>
    </row>
    <row r="13" spans="1:30" ht="15" customHeight="1">
      <c r="A13" s="8">
        <v>3</v>
      </c>
      <c r="F13" s="10"/>
      <c r="G13" s="10"/>
      <c r="H13" s="10"/>
      <c r="I13" s="10"/>
      <c r="J13" s="10"/>
      <c r="K13" s="10"/>
      <c r="O13" s="8">
        <v>3</v>
      </c>
      <c r="Q13" s="18"/>
      <c r="R13" s="18"/>
      <c r="S13" s="18"/>
      <c r="T13" s="18"/>
      <c r="U13" s="18"/>
      <c r="V13" s="18"/>
      <c r="W13" s="23"/>
      <c r="X13" s="23"/>
      <c r="Y13" s="23"/>
      <c r="Z13" s="23"/>
      <c r="AA13" s="13"/>
      <c r="AB13" s="13"/>
      <c r="AC13" s="13"/>
      <c r="AD13" s="13"/>
    </row>
    <row r="14" spans="1:30" ht="15" customHeight="1">
      <c r="A14" s="7"/>
      <c r="M14" s="3"/>
      <c r="O14" s="7"/>
      <c r="Q14" s="18"/>
      <c r="R14" s="18"/>
      <c r="S14" s="18"/>
      <c r="T14" s="18"/>
      <c r="U14" s="18"/>
      <c r="V14" s="18"/>
      <c r="W14" s="23"/>
      <c r="X14" s="23"/>
      <c r="Y14" s="23"/>
      <c r="Z14" s="23"/>
      <c r="AA14" s="13"/>
      <c r="AB14" s="13"/>
      <c r="AC14" s="13"/>
      <c r="AD14" s="13"/>
    </row>
    <row r="15" spans="1:30" ht="15" customHeight="1">
      <c r="A15" s="11"/>
      <c r="J15" s="3"/>
      <c r="K15" s="3"/>
      <c r="O15" s="11"/>
      <c r="Q15" s="18"/>
      <c r="R15" s="18"/>
      <c r="S15" s="18"/>
      <c r="T15" s="18"/>
      <c r="U15" s="18"/>
      <c r="V15" s="18"/>
      <c r="W15" s="23"/>
      <c r="X15" s="23"/>
      <c r="Y15" s="23"/>
      <c r="Z15" s="23"/>
      <c r="AA15" s="13"/>
      <c r="AB15" s="13"/>
      <c r="AC15" s="13"/>
      <c r="AD15" s="13"/>
    </row>
    <row r="16" spans="1:30" ht="15" customHeight="1">
      <c r="A16" s="8">
        <v>4</v>
      </c>
      <c r="E16" s="4"/>
      <c r="J16" s="3"/>
      <c r="L16" s="3"/>
      <c r="M16" s="4"/>
      <c r="O16" s="8">
        <v>4</v>
      </c>
      <c r="Q16" s="18"/>
      <c r="R16" s="18"/>
      <c r="S16" s="18"/>
      <c r="T16" s="18"/>
      <c r="U16" s="18"/>
      <c r="V16" s="18"/>
      <c r="W16" s="23"/>
      <c r="X16" s="23"/>
      <c r="Y16" s="23"/>
      <c r="Z16" s="23"/>
      <c r="AA16" s="13"/>
      <c r="AB16" s="13"/>
      <c r="AC16" s="13"/>
      <c r="AD16" s="13"/>
    </row>
    <row r="17" spans="1:32" ht="15" customHeight="1">
      <c r="A17" s="7"/>
      <c r="D17" s="3"/>
      <c r="J17" s="3"/>
      <c r="O17" s="7"/>
      <c r="Q17" s="18"/>
      <c r="R17" s="18"/>
      <c r="S17" s="18"/>
      <c r="T17" s="18"/>
      <c r="U17" s="18"/>
      <c r="V17" s="18"/>
      <c r="W17" s="23"/>
      <c r="X17" s="23"/>
      <c r="Y17" s="23"/>
      <c r="Z17" s="23"/>
      <c r="AA17" s="13"/>
      <c r="AB17" s="13"/>
      <c r="AC17" s="13"/>
      <c r="AD17" s="13"/>
    </row>
    <row r="18" spans="1:32" ht="15" customHeight="1">
      <c r="A18" s="11"/>
      <c r="B18" s="1"/>
      <c r="O18" s="11"/>
      <c r="Q18" s="18"/>
      <c r="R18" s="18"/>
      <c r="S18" s="18"/>
      <c r="T18" s="18"/>
      <c r="U18" s="18"/>
      <c r="V18" s="18"/>
      <c r="W18" s="23"/>
      <c r="X18" s="23"/>
      <c r="Y18" s="23"/>
      <c r="Z18" s="23"/>
      <c r="AA18" s="13"/>
      <c r="AB18" s="13"/>
      <c r="AC18" s="13"/>
      <c r="AD18" s="13"/>
    </row>
    <row r="19" spans="1:32" ht="15" customHeight="1">
      <c r="A19" s="8">
        <v>5</v>
      </c>
      <c r="B19" s="1"/>
      <c r="D19" s="3"/>
      <c r="L19" s="2"/>
      <c r="N19" s="3"/>
      <c r="O19" s="8">
        <v>5</v>
      </c>
      <c r="Q19" s="18"/>
      <c r="R19" s="18"/>
      <c r="S19" s="18"/>
      <c r="T19" s="18"/>
      <c r="U19" s="18"/>
      <c r="V19" s="18"/>
      <c r="W19" s="23"/>
      <c r="X19" s="23"/>
      <c r="Y19" s="23"/>
      <c r="Z19" s="23"/>
      <c r="AA19" s="13"/>
      <c r="AB19" s="13"/>
      <c r="AC19" s="13"/>
      <c r="AD19" s="13"/>
    </row>
    <row r="20" spans="1:32" ht="15" customHeight="1">
      <c r="A20" s="7"/>
      <c r="F20" s="3"/>
      <c r="G20" s="3"/>
      <c r="H20" s="3"/>
      <c r="I20" s="3"/>
      <c r="O20" s="7"/>
      <c r="Q20" s="18"/>
      <c r="R20" s="18"/>
      <c r="S20" s="18"/>
      <c r="T20" s="18"/>
      <c r="U20" s="18"/>
      <c r="V20" s="18"/>
      <c r="W20" s="23"/>
      <c r="X20" s="23"/>
      <c r="Y20" s="23"/>
      <c r="Z20" s="23"/>
      <c r="AA20" s="13"/>
      <c r="AB20" s="13"/>
      <c r="AC20" s="13"/>
      <c r="AD20" s="13"/>
    </row>
    <row r="21" spans="1:32" ht="15" customHeight="1">
      <c r="A21" s="11"/>
      <c r="L21" s="3"/>
      <c r="N21" s="3"/>
      <c r="O21" s="11"/>
      <c r="Q21" s="18"/>
      <c r="R21" s="18"/>
      <c r="S21" s="18"/>
      <c r="T21" s="18"/>
      <c r="U21" s="18"/>
      <c r="V21" s="18"/>
      <c r="W21" s="23"/>
      <c r="X21" s="23"/>
      <c r="Y21" s="23"/>
      <c r="Z21" s="23"/>
      <c r="AA21" s="13"/>
      <c r="AB21" s="13"/>
      <c r="AC21" s="13"/>
      <c r="AD21" s="13"/>
    </row>
    <row r="22" spans="1:32" ht="15" customHeight="1">
      <c r="A22" s="8">
        <v>6</v>
      </c>
      <c r="N22" s="3"/>
      <c r="O22" s="8">
        <v>6</v>
      </c>
      <c r="Q22" s="18"/>
      <c r="R22" s="18"/>
      <c r="S22" s="18"/>
      <c r="T22" s="18"/>
      <c r="U22" s="18"/>
      <c r="V22" s="18"/>
      <c r="W22" s="23"/>
      <c r="X22" s="23"/>
      <c r="Y22" s="23"/>
      <c r="Z22" s="23"/>
      <c r="AA22" s="13"/>
      <c r="AB22" s="13"/>
      <c r="AC22" s="13"/>
      <c r="AD22" s="13"/>
    </row>
    <row r="23" spans="1:32" ht="15" customHeight="1">
      <c r="A23" s="7"/>
      <c r="N23" s="3"/>
      <c r="O23" s="7"/>
      <c r="Q23" s="18"/>
      <c r="R23" s="18"/>
      <c r="S23" s="18"/>
      <c r="T23" s="18"/>
      <c r="U23" s="18"/>
      <c r="V23" s="18"/>
      <c r="W23" s="23"/>
      <c r="X23" s="23"/>
      <c r="Y23" s="23"/>
      <c r="Z23" s="23"/>
      <c r="AA23" s="13"/>
      <c r="AB23" s="13"/>
      <c r="AC23" s="13"/>
      <c r="AD23" s="13"/>
    </row>
    <row r="24" spans="1:32" ht="15" customHeight="1">
      <c r="A24" s="11"/>
      <c r="N24" s="3"/>
      <c r="O24" s="11"/>
      <c r="Q24" s="18"/>
      <c r="R24" s="18"/>
      <c r="S24" s="18"/>
      <c r="T24" s="18"/>
      <c r="U24" s="18"/>
      <c r="V24" s="18"/>
      <c r="W24" s="23"/>
      <c r="X24" s="23"/>
      <c r="Y24" s="23"/>
      <c r="Z24" s="23"/>
      <c r="AA24" s="13"/>
      <c r="AB24" s="13"/>
      <c r="AC24" s="13"/>
      <c r="AD24" s="13"/>
    </row>
    <row r="25" spans="1:32" ht="15" customHeight="1">
      <c r="A25" s="8">
        <v>7</v>
      </c>
      <c r="N25" s="3"/>
      <c r="O25" s="8">
        <v>7</v>
      </c>
      <c r="Q25" s="18"/>
      <c r="R25" s="18"/>
      <c r="S25" s="18"/>
      <c r="T25" s="18"/>
      <c r="U25" s="18"/>
      <c r="V25" s="18"/>
      <c r="W25" s="23"/>
      <c r="X25" s="23"/>
      <c r="Y25" s="23"/>
      <c r="Z25" s="23"/>
      <c r="AA25" s="13"/>
      <c r="AB25" s="13"/>
      <c r="AC25" s="13"/>
      <c r="AD25" s="13"/>
    </row>
    <row r="26" spans="1:32" ht="15" customHeight="1">
      <c r="A26" s="7"/>
      <c r="N26" s="3"/>
      <c r="O26" s="7"/>
      <c r="Q26" s="18"/>
      <c r="R26" s="18"/>
      <c r="S26" s="18"/>
      <c r="T26" s="18"/>
      <c r="U26" s="18"/>
      <c r="V26" s="18"/>
      <c r="W26" s="23"/>
      <c r="X26" s="23"/>
      <c r="Y26" s="23"/>
      <c r="Z26" s="23"/>
      <c r="AA26" s="13"/>
      <c r="AB26" s="13"/>
      <c r="AC26" s="13"/>
      <c r="AD26" s="13"/>
    </row>
    <row r="27" spans="1:32" ht="15" customHeight="1">
      <c r="A27" s="11"/>
      <c r="N27" s="3"/>
      <c r="O27" s="11"/>
      <c r="Q27" s="18"/>
      <c r="R27" s="18"/>
      <c r="S27" s="18"/>
      <c r="T27" s="18"/>
      <c r="U27" s="18"/>
      <c r="V27" s="18"/>
      <c r="W27" s="23"/>
      <c r="X27" s="23"/>
      <c r="Y27" s="23"/>
      <c r="Z27" s="23"/>
      <c r="AA27" s="13"/>
      <c r="AB27" s="13"/>
      <c r="AC27" s="13"/>
      <c r="AD27" s="13"/>
    </row>
    <row r="28" spans="1:32" ht="15" customHeight="1">
      <c r="A28" s="8">
        <v>8</v>
      </c>
      <c r="N28" s="3"/>
      <c r="O28" s="8">
        <v>8</v>
      </c>
      <c r="Q28" s="18"/>
      <c r="R28" s="18"/>
      <c r="S28" s="18"/>
      <c r="T28" s="18"/>
      <c r="U28" s="18"/>
      <c r="V28" s="18"/>
      <c r="W28" s="23"/>
      <c r="X28" s="23"/>
      <c r="Y28" s="23"/>
      <c r="Z28" s="23"/>
      <c r="AA28" s="13"/>
      <c r="AB28" s="13"/>
      <c r="AC28" s="13"/>
      <c r="AD28" s="13"/>
    </row>
    <row r="29" spans="1:32" ht="15" customHeight="1">
      <c r="A29" s="7"/>
      <c r="N29" s="3"/>
      <c r="O29" s="7"/>
    </row>
    <row r="30" spans="1:32" ht="15" customHeight="1">
      <c r="A30" s="11"/>
      <c r="N30" s="3"/>
      <c r="O30" s="11"/>
      <c r="Q30" s="20" t="s">
        <v>17</v>
      </c>
    </row>
    <row r="31" spans="1:32" ht="15" customHeight="1">
      <c r="A31" s="8">
        <v>9</v>
      </c>
      <c r="N31" s="3"/>
      <c r="O31" s="8">
        <v>9</v>
      </c>
    </row>
    <row r="32" spans="1:32" ht="15" customHeight="1">
      <c r="A32" s="7"/>
      <c r="C32" s="4"/>
      <c r="M32" s="1"/>
      <c r="N32" s="3"/>
      <c r="O32" s="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pans="1:32" ht="15" customHeight="1">
      <c r="A33" s="11"/>
      <c r="C33" s="1"/>
      <c r="D33" s="3"/>
      <c r="J33" s="1"/>
      <c r="L33" s="4"/>
      <c r="M33" s="4"/>
      <c r="O33" s="11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</row>
    <row r="34" spans="1:32" ht="15" customHeight="1">
      <c r="A34" s="8">
        <v>10</v>
      </c>
      <c r="D34" s="3"/>
      <c r="J34" s="1"/>
      <c r="K34" s="4"/>
      <c r="L34" s="3"/>
      <c r="M34" s="4"/>
      <c r="O34" s="8">
        <v>10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</row>
    <row r="35" spans="1:32" ht="15" customHeight="1">
      <c r="A35" s="7"/>
      <c r="B35" s="4"/>
      <c r="C35" s="4"/>
      <c r="D35" s="4"/>
      <c r="E35" s="1"/>
      <c r="O35" s="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</row>
    <row r="36" spans="1:32" ht="15" customHeight="1">
      <c r="A36" s="11"/>
      <c r="D36" s="3"/>
      <c r="E36" s="4"/>
      <c r="F36" s="1"/>
      <c r="G36" s="1"/>
      <c r="H36" s="1"/>
      <c r="I36" s="1"/>
      <c r="O36" s="11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</row>
    <row r="37" spans="1:32" ht="15" customHeight="1">
      <c r="A37" s="8">
        <v>11</v>
      </c>
      <c r="O37" s="8">
        <v>11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</row>
    <row r="38" spans="1:32" ht="15" customHeight="1">
      <c r="A38" s="7"/>
      <c r="B38" s="1"/>
      <c r="C38" s="1"/>
      <c r="D38" s="4"/>
      <c r="L38" s="4"/>
      <c r="O38" s="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</row>
    <row r="39" spans="1:32" ht="15" customHeight="1">
      <c r="A39" s="11"/>
      <c r="F39" s="1"/>
      <c r="G39" s="1"/>
      <c r="H39" s="1"/>
      <c r="I39" s="1"/>
      <c r="M39" s="2"/>
      <c r="O39" s="1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</row>
    <row r="40" spans="1:32" ht="15" customHeight="1">
      <c r="A40" s="8">
        <v>12</v>
      </c>
      <c r="C40" s="1"/>
      <c r="K40" s="3"/>
      <c r="L40" s="3"/>
      <c r="O40" s="8">
        <v>12</v>
      </c>
      <c r="Q40" s="1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</row>
    <row r="41" spans="1:32" ht="15" customHeight="1">
      <c r="A41" s="7"/>
      <c r="C41" s="1"/>
      <c r="O41" s="7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</row>
    <row r="42" spans="1:32" ht="15" customHeight="1">
      <c r="A42" s="11"/>
      <c r="L42" s="3"/>
      <c r="O42" s="11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</row>
    <row r="43" spans="1:32" ht="15" customHeight="1">
      <c r="A43" s="8">
        <v>13</v>
      </c>
      <c r="D43" s="4"/>
      <c r="L43" s="1"/>
      <c r="M43" s="1"/>
      <c r="O43" s="8">
        <v>13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</row>
    <row r="44" spans="1:32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</row>
    <row r="45" spans="1:32" ht="15" customHeight="1"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</row>
    <row r="46" spans="1:32" ht="15" customHeight="1">
      <c r="B46" t="s">
        <v>6</v>
      </c>
      <c r="K46" s="16" t="s">
        <v>10</v>
      </c>
      <c r="L46" s="24" t="s">
        <v>19</v>
      </c>
      <c r="M46" s="24" t="s">
        <v>11</v>
      </c>
      <c r="N46" s="16" t="s">
        <v>9</v>
      </c>
      <c r="P46" s="24" t="s">
        <v>22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</row>
    <row r="47" spans="1:32" ht="15" customHeight="1">
      <c r="B47">
        <v>1</v>
      </c>
      <c r="K47" s="16">
        <v>0</v>
      </c>
      <c r="L47" s="16">
        <v>0</v>
      </c>
      <c r="M47" s="16">
        <v>0</v>
      </c>
      <c r="N47" s="16">
        <v>0</v>
      </c>
      <c r="P47" t="str">
        <f>IF(C47="","",IF(C46="",1,P46+1))</f>
        <v/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</row>
    <row r="48" spans="1:32" ht="15" customHeight="1">
      <c r="B48">
        <v>2</v>
      </c>
      <c r="K48" s="16">
        <v>0</v>
      </c>
      <c r="L48" s="16">
        <v>0</v>
      </c>
      <c r="M48" s="16">
        <v>0</v>
      </c>
      <c r="N48" s="16">
        <v>0</v>
      </c>
      <c r="P48" t="str">
        <f t="shared" ref="P48:P60" si="0">IF(C48="","",IF(C47="",1,P47+1))</f>
        <v/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</row>
    <row r="49" spans="2:32" ht="15" customHeight="1">
      <c r="B49">
        <v>3</v>
      </c>
      <c r="K49" s="16">
        <v>0</v>
      </c>
      <c r="L49" s="16">
        <v>0</v>
      </c>
      <c r="M49" s="16">
        <v>0</v>
      </c>
      <c r="N49" s="16">
        <v>0</v>
      </c>
      <c r="P49" t="str">
        <f t="shared" si="0"/>
        <v/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</row>
    <row r="50" spans="2:32" ht="15" customHeight="1">
      <c r="B50">
        <v>4</v>
      </c>
      <c r="K50" s="16">
        <v>0</v>
      </c>
      <c r="L50" s="16">
        <v>0</v>
      </c>
      <c r="M50" s="16">
        <v>0</v>
      </c>
      <c r="N50" s="16">
        <v>0</v>
      </c>
      <c r="P50" t="str">
        <f t="shared" si="0"/>
        <v/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</row>
    <row r="51" spans="2:32" ht="15" customHeight="1">
      <c r="B51">
        <v>5</v>
      </c>
      <c r="K51" s="16">
        <v>0</v>
      </c>
      <c r="L51" s="16">
        <v>0</v>
      </c>
      <c r="M51" s="16">
        <v>0</v>
      </c>
      <c r="N51" s="16">
        <v>0</v>
      </c>
      <c r="P51" t="str">
        <f t="shared" si="0"/>
        <v/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</row>
    <row r="52" spans="2:32">
      <c r="B52">
        <v>6</v>
      </c>
      <c r="K52" s="16">
        <v>0</v>
      </c>
      <c r="L52" s="16">
        <v>0</v>
      </c>
      <c r="M52" s="16">
        <v>0</v>
      </c>
      <c r="N52" s="16">
        <v>0</v>
      </c>
      <c r="P52" t="str">
        <f t="shared" si="0"/>
        <v/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</row>
    <row r="53" spans="2:32">
      <c r="B53">
        <v>7</v>
      </c>
      <c r="K53" s="16">
        <v>0</v>
      </c>
      <c r="L53" s="16">
        <v>0</v>
      </c>
      <c r="M53" s="16">
        <v>0</v>
      </c>
      <c r="N53" s="16">
        <v>0</v>
      </c>
      <c r="P53" t="str">
        <f t="shared" si="0"/>
        <v/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</row>
    <row r="54" spans="2:32">
      <c r="B54">
        <v>8</v>
      </c>
      <c r="K54" s="16">
        <v>0</v>
      </c>
      <c r="L54" s="16">
        <v>0</v>
      </c>
      <c r="M54" s="16">
        <v>0</v>
      </c>
      <c r="N54" s="16">
        <v>0</v>
      </c>
      <c r="P54" t="str">
        <f t="shared" si="0"/>
        <v/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</row>
    <row r="55" spans="2:32">
      <c r="B55">
        <v>9</v>
      </c>
      <c r="K55" s="16">
        <v>0</v>
      </c>
      <c r="L55" s="16">
        <v>0</v>
      </c>
      <c r="M55" s="16">
        <v>0</v>
      </c>
      <c r="N55" s="16">
        <v>0</v>
      </c>
      <c r="P55" t="str">
        <f t="shared" si="0"/>
        <v/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</row>
    <row r="56" spans="2:32">
      <c r="B56">
        <v>10</v>
      </c>
      <c r="K56" s="16">
        <v>0</v>
      </c>
      <c r="L56" s="16">
        <v>0</v>
      </c>
      <c r="M56" s="16">
        <v>0</v>
      </c>
      <c r="N56" s="16">
        <v>0</v>
      </c>
      <c r="P56" t="str">
        <f t="shared" si="0"/>
        <v/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</row>
    <row r="57" spans="2:32">
      <c r="B57">
        <v>11</v>
      </c>
      <c r="K57" s="16">
        <v>0</v>
      </c>
      <c r="L57" s="16">
        <v>0</v>
      </c>
      <c r="M57" s="16">
        <v>0</v>
      </c>
      <c r="N57" s="16">
        <v>0</v>
      </c>
      <c r="P57" t="str">
        <f t="shared" si="0"/>
        <v/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</row>
    <row r="58" spans="2:32">
      <c r="B58">
        <v>12</v>
      </c>
      <c r="K58" s="16">
        <v>0</v>
      </c>
      <c r="L58" s="16">
        <v>0</v>
      </c>
      <c r="M58" s="16">
        <v>0</v>
      </c>
      <c r="N58" s="16">
        <v>0</v>
      </c>
      <c r="P58" t="str">
        <f t="shared" si="0"/>
        <v/>
      </c>
      <c r="AB58" s="14"/>
      <c r="AC58" s="14"/>
      <c r="AD58" s="14"/>
      <c r="AE58" s="14"/>
      <c r="AF58" s="14"/>
    </row>
    <row r="59" spans="2:32">
      <c r="B59" s="24">
        <v>13</v>
      </c>
      <c r="E59" s="5"/>
      <c r="F59" s="5"/>
      <c r="G59" s="5"/>
      <c r="H59" s="5"/>
      <c r="I59" s="5"/>
      <c r="K59" s="16">
        <v>0</v>
      </c>
      <c r="L59" s="16">
        <v>0</v>
      </c>
      <c r="M59" s="16">
        <v>0</v>
      </c>
      <c r="N59" s="16">
        <v>0</v>
      </c>
      <c r="P59" t="str">
        <f t="shared" si="0"/>
        <v/>
      </c>
      <c r="AB59" s="14"/>
      <c r="AC59" s="14"/>
      <c r="AD59" s="14"/>
      <c r="AE59" s="14"/>
      <c r="AF59" s="14"/>
    </row>
    <row r="60" spans="2:32" s="39" customFormat="1">
      <c r="B60" s="40">
        <v>14</v>
      </c>
      <c r="C60"/>
      <c r="K60" s="40">
        <v>0</v>
      </c>
      <c r="L60" s="40">
        <v>0</v>
      </c>
      <c r="M60" s="40">
        <v>0</v>
      </c>
      <c r="N60" s="40">
        <v>0</v>
      </c>
      <c r="P60" s="39" t="str">
        <f t="shared" si="0"/>
        <v/>
      </c>
      <c r="AB60" s="44"/>
      <c r="AC60" s="44"/>
      <c r="AD60" s="44"/>
      <c r="AE60" s="44"/>
      <c r="AF60" s="44"/>
    </row>
    <row r="61" spans="2:32" s="39" customFormat="1">
      <c r="B61" s="40">
        <v>15</v>
      </c>
      <c r="C61"/>
      <c r="K61" s="40">
        <v>0</v>
      </c>
      <c r="L61" s="40">
        <v>0</v>
      </c>
      <c r="M61" s="40">
        <v>0</v>
      </c>
      <c r="N61" s="40">
        <v>0</v>
      </c>
      <c r="R61" s="40" t="s">
        <v>20</v>
      </c>
      <c r="AB61" s="44"/>
      <c r="AC61" s="44"/>
      <c r="AD61" s="44"/>
      <c r="AE61" s="44"/>
      <c r="AF61" s="44"/>
    </row>
    <row r="62" spans="2:32">
      <c r="B62" t="s">
        <v>7</v>
      </c>
      <c r="K62" s="17">
        <f>SUM(K47:K61)</f>
        <v>0</v>
      </c>
      <c r="L62" s="17">
        <f>SUM(L47:L61)</f>
        <v>0</v>
      </c>
      <c r="M62" s="17">
        <f>SUM(M47:M61)</f>
        <v>0</v>
      </c>
      <c r="N62" s="17">
        <f>SUM(N47:N61)</f>
        <v>0</v>
      </c>
      <c r="P62" s="24">
        <f>MAX(P47:P61)</f>
        <v>0</v>
      </c>
      <c r="R62" s="24" t="s">
        <v>25</v>
      </c>
      <c r="AB62" s="14"/>
      <c r="AC62" s="14"/>
      <c r="AD62" s="14"/>
      <c r="AE62" s="14"/>
      <c r="AF62" s="14"/>
    </row>
    <row r="63" spans="2:32">
      <c r="B63" t="s">
        <v>8</v>
      </c>
      <c r="K63" s="16"/>
      <c r="L63" s="16"/>
      <c r="M63" s="16"/>
      <c r="N63" s="16"/>
      <c r="R63" s="24" t="s">
        <v>26</v>
      </c>
      <c r="AB63" s="14"/>
      <c r="AC63" s="14"/>
      <c r="AD63" s="14"/>
      <c r="AE63" s="14"/>
      <c r="AF63" s="14"/>
    </row>
    <row r="64" spans="2:32">
      <c r="K64" s="16" t="s">
        <v>12</v>
      </c>
      <c r="L64" s="16" t="str">
        <f>IF(M62=0,"ERR",IF(M62/P62&gt;0.36,"ERR","OK"))</f>
        <v>ERR</v>
      </c>
      <c r="N64" s="16"/>
      <c r="R64" s="24" t="s">
        <v>55</v>
      </c>
    </row>
    <row r="65" spans="1:18">
      <c r="K65" s="24" t="s">
        <v>21</v>
      </c>
      <c r="L65" s="24" t="str">
        <f>IF(N62=0,"You have NO statics?",IF(N62&gt;8,"ERR","OK"))</f>
        <v>You have NO statics?</v>
      </c>
    </row>
    <row r="67" spans="1:18">
      <c r="A67" s="39"/>
      <c r="B67" s="39"/>
      <c r="C67" s="39"/>
      <c r="D67" s="39"/>
      <c r="E67" s="39"/>
      <c r="F67" s="39"/>
      <c r="G67" s="39"/>
      <c r="H67" s="39"/>
      <c r="R67" s="24" t="s">
        <v>27</v>
      </c>
    </row>
    <row r="68" spans="1:18">
      <c r="A68" s="39"/>
      <c r="B68" s="39"/>
      <c r="C68" s="39"/>
      <c r="D68" s="39"/>
      <c r="E68" s="39"/>
      <c r="F68" s="39"/>
      <c r="G68" s="39"/>
      <c r="H68" s="39"/>
      <c r="Q68" s="16"/>
      <c r="R68" s="20"/>
    </row>
    <row r="69" spans="1:18">
      <c r="P69" s="16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86" orientation="portrait" horizontalDpi="4294967292" verticalDpi="429496729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DA3A4-7CF0-654F-AA8A-13BA47A7D375}">
  <sheetPr>
    <pageSetUpPr fitToPage="1"/>
  </sheetPr>
  <dimension ref="A1:AR69"/>
  <sheetViews>
    <sheetView zoomScaleNormal="100" workbookViewId="0">
      <pane ySplit="1" topLeftCell="A2" activePane="bottomLeft" state="frozen"/>
      <selection pane="bottomLeft" activeCell="I56" sqref="I56"/>
    </sheetView>
  </sheetViews>
  <sheetFormatPr baseColWidth="10" defaultColWidth="8.83203125" defaultRowHeight="15"/>
  <cols>
    <col min="1" max="1" width="3.5" customWidth="1"/>
    <col min="2" max="14" width="7.83203125" customWidth="1"/>
    <col min="15" max="15" width="3.33203125" customWidth="1"/>
    <col min="17" max="50" width="7.83203125" customWidth="1"/>
  </cols>
  <sheetData>
    <row r="1" spans="1:41" s="21" customFormat="1">
      <c r="A1" s="21" t="s">
        <v>80</v>
      </c>
      <c r="AL1"/>
      <c r="AM1"/>
      <c r="AN1"/>
      <c r="AO1"/>
    </row>
    <row r="2" spans="1:41"/>
    <row r="3" spans="1:41" ht="24" customHeight="1">
      <c r="A3" s="37" t="s">
        <v>0</v>
      </c>
      <c r="O3" s="38" t="s">
        <v>41</v>
      </c>
    </row>
    <row r="4" spans="1:41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>
        <v>11</v>
      </c>
      <c r="M4" s="6">
        <v>12</v>
      </c>
      <c r="N4" s="6">
        <v>13</v>
      </c>
      <c r="O4" s="6"/>
      <c r="Q4" s="18" t="s">
        <v>10</v>
      </c>
      <c r="R4" s="18"/>
      <c r="S4" s="18"/>
      <c r="T4" s="18"/>
      <c r="U4" s="18"/>
      <c r="V4" s="18"/>
      <c r="W4" s="23" t="s">
        <v>19</v>
      </c>
      <c r="X4" s="23"/>
      <c r="Y4" s="23"/>
      <c r="Z4" s="23"/>
      <c r="AA4" s="13" t="s">
        <v>11</v>
      </c>
      <c r="AB4" s="13"/>
      <c r="AC4" s="13"/>
      <c r="AD4" s="13"/>
      <c r="AE4" s="19" t="s">
        <v>14</v>
      </c>
      <c r="AF4" s="19"/>
      <c r="AG4" s="19"/>
      <c r="AH4" s="19"/>
    </row>
    <row r="5" spans="1:41">
      <c r="A5" s="7"/>
      <c r="O5" s="7"/>
      <c r="Q5" s="18"/>
      <c r="R5" s="18"/>
      <c r="S5" s="18"/>
      <c r="T5" s="18"/>
      <c r="U5" s="18"/>
      <c r="V5" s="18"/>
      <c r="W5" s="23"/>
      <c r="X5" s="23"/>
      <c r="Y5" s="23"/>
      <c r="Z5" s="23"/>
      <c r="AA5" s="13"/>
      <c r="AB5" s="13"/>
      <c r="AC5" s="13"/>
      <c r="AD5" s="13"/>
      <c r="AE5" s="19"/>
      <c r="AF5" s="19"/>
      <c r="AG5" s="19"/>
      <c r="AH5" s="19"/>
    </row>
    <row r="6" spans="1:41" ht="15" customHeight="1">
      <c r="A6" s="11"/>
      <c r="O6" s="11"/>
      <c r="Q6" s="18"/>
      <c r="R6" s="18"/>
      <c r="S6" s="18"/>
      <c r="T6" s="18"/>
      <c r="U6" s="18"/>
      <c r="V6" s="18"/>
      <c r="W6" s="23"/>
      <c r="X6" s="23"/>
      <c r="Y6" s="23"/>
      <c r="Z6" s="23"/>
      <c r="AA6" s="13"/>
      <c r="AB6" s="13"/>
      <c r="AC6" s="13"/>
      <c r="AD6" s="13"/>
      <c r="AE6" s="19"/>
      <c r="AF6" s="19"/>
      <c r="AG6" s="19"/>
      <c r="AH6" s="19"/>
    </row>
    <row r="7" spans="1:41" ht="15" customHeight="1">
      <c r="A7" s="8">
        <v>1</v>
      </c>
      <c r="F7" s="10"/>
      <c r="G7" s="10"/>
      <c r="H7" s="10"/>
      <c r="I7" s="10"/>
      <c r="J7" s="10"/>
      <c r="K7" s="10"/>
      <c r="O7" s="8">
        <v>1</v>
      </c>
      <c r="Q7" s="18"/>
      <c r="R7" s="18"/>
      <c r="S7" s="18"/>
      <c r="T7" s="18"/>
      <c r="U7" s="18"/>
      <c r="V7" s="18"/>
      <c r="W7" s="23"/>
      <c r="X7" s="23"/>
      <c r="Y7" s="23"/>
      <c r="Z7" s="23"/>
      <c r="AA7" s="13"/>
      <c r="AB7" s="13"/>
      <c r="AC7" s="13"/>
      <c r="AD7" s="13"/>
      <c r="AE7" s="19"/>
      <c r="AF7" s="19"/>
      <c r="AG7" s="19"/>
      <c r="AH7" s="19"/>
    </row>
    <row r="8" spans="1:41" ht="15" customHeight="1">
      <c r="A8" s="7"/>
      <c r="M8" s="3"/>
      <c r="O8" s="7"/>
      <c r="Q8" s="18"/>
      <c r="R8" s="18"/>
      <c r="S8" s="18"/>
      <c r="T8" s="18"/>
      <c r="U8" s="18"/>
      <c r="V8" s="18"/>
      <c r="W8" s="23"/>
      <c r="X8" s="23"/>
      <c r="Y8" s="23"/>
      <c r="Z8" s="23"/>
      <c r="AA8" s="13"/>
      <c r="AB8" s="13"/>
      <c r="AC8" s="13"/>
      <c r="AD8" s="13"/>
      <c r="AE8" s="19"/>
      <c r="AF8" s="19"/>
      <c r="AG8" s="19"/>
      <c r="AH8" s="19"/>
    </row>
    <row r="9" spans="1:41" ht="15" customHeight="1">
      <c r="A9" s="11"/>
      <c r="E9" s="4"/>
      <c r="F9" s="10"/>
      <c r="G9" s="10"/>
      <c r="H9" s="10"/>
      <c r="I9" s="10"/>
      <c r="J9" s="10"/>
      <c r="K9" s="10"/>
      <c r="O9" s="11"/>
      <c r="Q9" s="18"/>
      <c r="R9" s="18"/>
      <c r="S9" s="18"/>
      <c r="T9" s="18"/>
      <c r="U9" s="18"/>
      <c r="V9" s="18"/>
      <c r="W9" s="23"/>
      <c r="X9" s="23"/>
      <c r="Y9" s="23"/>
      <c r="Z9" s="23"/>
      <c r="AA9" s="13"/>
      <c r="AB9" s="13"/>
      <c r="AC9" s="13"/>
      <c r="AD9" s="13"/>
      <c r="AE9" s="19"/>
      <c r="AF9" s="19"/>
      <c r="AG9" s="19"/>
      <c r="AH9" s="19"/>
    </row>
    <row r="10" spans="1:41" ht="15" customHeight="1">
      <c r="A10" s="8">
        <v>2</v>
      </c>
      <c r="M10" s="3"/>
      <c r="N10" s="4"/>
      <c r="O10" s="8">
        <v>2</v>
      </c>
      <c r="Q10" s="18"/>
      <c r="R10" s="18"/>
      <c r="S10" s="18"/>
      <c r="T10" s="18"/>
      <c r="U10" s="18"/>
      <c r="V10" s="18"/>
      <c r="W10" s="23"/>
      <c r="X10" s="23"/>
      <c r="Y10" s="23"/>
      <c r="Z10" s="23"/>
      <c r="AA10" s="13"/>
      <c r="AB10" s="13"/>
      <c r="AC10" s="13"/>
      <c r="AD10" s="13"/>
      <c r="AE10" s="19"/>
      <c r="AF10" s="19"/>
      <c r="AG10" s="19"/>
      <c r="AH10" s="19"/>
    </row>
    <row r="11" spans="1:41" ht="15" customHeight="1">
      <c r="A11" s="7"/>
      <c r="F11" s="10"/>
      <c r="G11" s="10"/>
      <c r="H11" s="10"/>
      <c r="I11" s="10"/>
      <c r="J11" s="10"/>
      <c r="K11" s="10"/>
      <c r="O11" s="7"/>
      <c r="Q11" s="18"/>
      <c r="R11" s="18"/>
      <c r="S11" s="18"/>
      <c r="T11" s="18"/>
      <c r="U11" s="18"/>
      <c r="V11" s="18"/>
      <c r="W11" s="23"/>
      <c r="X11" s="23"/>
      <c r="Y11" s="23"/>
      <c r="Z11" s="23"/>
      <c r="AA11" s="13"/>
      <c r="AB11" s="13"/>
      <c r="AC11" s="13"/>
      <c r="AD11" s="13"/>
      <c r="AE11" s="19"/>
      <c r="AF11" s="19"/>
      <c r="AG11" s="19"/>
      <c r="AH11" s="19"/>
    </row>
    <row r="12" spans="1:41" ht="15" customHeight="1">
      <c r="A12" s="11"/>
      <c r="M12" s="3"/>
      <c r="O12" s="11"/>
      <c r="Q12" s="18"/>
      <c r="R12" s="18"/>
      <c r="S12" s="18"/>
      <c r="T12" s="18"/>
      <c r="U12" s="18"/>
      <c r="V12" s="18"/>
      <c r="W12" s="23"/>
      <c r="X12" s="23"/>
      <c r="Y12" s="23"/>
      <c r="Z12" s="23"/>
      <c r="AA12" s="13"/>
      <c r="AB12" s="13"/>
      <c r="AC12" s="13"/>
      <c r="AD12" s="13"/>
      <c r="AE12" s="19"/>
      <c r="AF12" s="19"/>
      <c r="AG12" s="19"/>
      <c r="AH12" s="19"/>
    </row>
    <row r="13" spans="1:41" ht="15" customHeight="1">
      <c r="A13" s="8">
        <v>3</v>
      </c>
      <c r="F13" s="10"/>
      <c r="G13" s="10"/>
      <c r="H13" s="10"/>
      <c r="I13" s="10"/>
      <c r="J13" s="10"/>
      <c r="K13" s="10"/>
      <c r="O13" s="8">
        <v>3</v>
      </c>
      <c r="Q13" s="18"/>
      <c r="R13" s="18"/>
      <c r="S13" s="18"/>
      <c r="T13" s="18"/>
      <c r="U13" s="18"/>
      <c r="V13" s="18"/>
      <c r="W13" s="23"/>
      <c r="X13" s="23"/>
      <c r="Y13" s="23"/>
      <c r="Z13" s="23"/>
      <c r="AA13" s="13"/>
      <c r="AB13" s="13"/>
      <c r="AC13" s="13"/>
      <c r="AD13" s="13"/>
      <c r="AE13" s="19"/>
      <c r="AF13" s="19"/>
      <c r="AG13" s="19"/>
      <c r="AH13" s="19"/>
    </row>
    <row r="14" spans="1:41" ht="15" customHeight="1">
      <c r="A14" s="7"/>
      <c r="M14" s="3"/>
      <c r="O14" s="7"/>
      <c r="Q14" s="18"/>
      <c r="R14" s="18"/>
      <c r="S14" s="18"/>
      <c r="T14" s="18"/>
      <c r="U14" s="18"/>
      <c r="V14" s="18"/>
      <c r="W14" s="23"/>
      <c r="X14" s="23"/>
      <c r="Y14" s="23"/>
      <c r="Z14" s="23"/>
      <c r="AA14" s="13"/>
      <c r="AB14" s="13"/>
      <c r="AC14" s="13"/>
      <c r="AD14" s="13"/>
      <c r="AE14" s="19"/>
      <c r="AF14" s="19"/>
      <c r="AG14" s="19"/>
      <c r="AH14" s="19"/>
    </row>
    <row r="15" spans="1:41" ht="15" customHeight="1">
      <c r="A15" s="11"/>
      <c r="J15" s="3"/>
      <c r="K15" s="3"/>
      <c r="O15" s="11"/>
      <c r="Q15" s="18"/>
      <c r="R15" s="18"/>
      <c r="S15" s="18"/>
      <c r="T15" s="18"/>
      <c r="U15" s="18"/>
      <c r="V15" s="18"/>
      <c r="W15" s="23"/>
      <c r="X15" s="23"/>
      <c r="Y15" s="23"/>
      <c r="Z15" s="23"/>
      <c r="AA15" s="13"/>
      <c r="AB15" s="13"/>
      <c r="AC15" s="13"/>
      <c r="AD15" s="13"/>
      <c r="AE15" s="19"/>
      <c r="AF15" s="19"/>
      <c r="AG15" s="19"/>
      <c r="AH15" s="19"/>
    </row>
    <row r="16" spans="1:41" ht="15" customHeight="1">
      <c r="A16" s="8">
        <v>4</v>
      </c>
      <c r="E16" s="4"/>
      <c r="J16" s="3"/>
      <c r="L16" s="3"/>
      <c r="M16" s="4"/>
      <c r="O16" s="8">
        <v>4</v>
      </c>
      <c r="Q16" s="18"/>
      <c r="R16" s="18"/>
      <c r="S16" s="18"/>
      <c r="T16" s="18"/>
      <c r="U16" s="18"/>
      <c r="V16" s="18"/>
      <c r="W16" s="23"/>
      <c r="X16" s="23"/>
      <c r="Y16" s="23"/>
      <c r="Z16" s="23"/>
      <c r="AA16" s="13"/>
      <c r="AB16" s="13"/>
      <c r="AC16" s="13"/>
      <c r="AD16" s="13"/>
      <c r="AE16" s="19"/>
      <c r="AF16" s="19"/>
      <c r="AG16" s="19"/>
      <c r="AH16" s="19"/>
    </row>
    <row r="17" spans="1:44" ht="15" customHeight="1">
      <c r="A17" s="7"/>
      <c r="D17" s="3"/>
      <c r="J17" s="3"/>
      <c r="O17" s="7"/>
      <c r="Q17" s="18"/>
      <c r="R17" s="18"/>
      <c r="S17" s="18"/>
      <c r="T17" s="18"/>
      <c r="U17" s="18"/>
      <c r="V17" s="18"/>
      <c r="W17" s="23"/>
      <c r="X17" s="23"/>
      <c r="Y17" s="23"/>
      <c r="Z17" s="23"/>
      <c r="AA17" s="13"/>
      <c r="AB17" s="13"/>
      <c r="AC17" s="13"/>
      <c r="AD17" s="13"/>
      <c r="AE17" s="19"/>
      <c r="AF17" s="19"/>
      <c r="AG17" s="19"/>
      <c r="AH17" s="19"/>
    </row>
    <row r="18" spans="1:44" ht="15" customHeight="1">
      <c r="A18" s="11"/>
      <c r="B18" s="1"/>
      <c r="O18" s="11"/>
      <c r="Q18" s="18"/>
      <c r="R18" s="18"/>
      <c r="S18" s="18"/>
      <c r="T18" s="18"/>
      <c r="U18" s="18"/>
      <c r="V18" s="18"/>
      <c r="W18" s="23"/>
      <c r="X18" s="23"/>
      <c r="Y18" s="23"/>
      <c r="Z18" s="23"/>
      <c r="AA18" s="13"/>
      <c r="AB18" s="13"/>
      <c r="AC18" s="13"/>
      <c r="AD18" s="13"/>
      <c r="AE18" s="19"/>
      <c r="AF18" s="19"/>
      <c r="AG18" s="19"/>
      <c r="AH18" s="19"/>
    </row>
    <row r="19" spans="1:44" ht="15" customHeight="1">
      <c r="A19" s="8">
        <v>5</v>
      </c>
      <c r="B19" s="1"/>
      <c r="D19" s="3"/>
      <c r="L19" s="2"/>
      <c r="N19" s="3"/>
      <c r="O19" s="8">
        <v>5</v>
      </c>
      <c r="Q19" s="18"/>
      <c r="R19" s="18"/>
      <c r="S19" s="18"/>
      <c r="T19" s="18"/>
      <c r="U19" s="18"/>
      <c r="V19" s="18"/>
      <c r="W19" s="23"/>
      <c r="X19" s="23"/>
      <c r="Y19" s="23"/>
      <c r="Z19" s="23"/>
      <c r="AA19" s="13"/>
      <c r="AB19" s="13"/>
      <c r="AC19" s="13"/>
      <c r="AD19" s="13"/>
      <c r="AE19" s="19"/>
      <c r="AF19" s="19"/>
      <c r="AG19" s="19"/>
      <c r="AH19" s="19"/>
    </row>
    <row r="20" spans="1:44" ht="15" customHeight="1">
      <c r="A20" s="7"/>
      <c r="F20" s="3"/>
      <c r="G20" s="3"/>
      <c r="H20" s="3"/>
      <c r="I20" s="3"/>
      <c r="O20" s="7"/>
      <c r="Q20" s="18"/>
      <c r="R20" s="18"/>
      <c r="S20" s="18"/>
      <c r="T20" s="18"/>
      <c r="U20" s="18"/>
      <c r="V20" s="18"/>
      <c r="W20" s="23"/>
      <c r="X20" s="23"/>
      <c r="Y20" s="23"/>
      <c r="Z20" s="23"/>
      <c r="AA20" s="13"/>
      <c r="AB20" s="13"/>
      <c r="AC20" s="13"/>
      <c r="AD20" s="13"/>
      <c r="AE20" s="19"/>
      <c r="AF20" s="19"/>
      <c r="AG20" s="19"/>
      <c r="AH20" s="19"/>
    </row>
    <row r="21" spans="1:44" ht="15" customHeight="1">
      <c r="A21" s="11"/>
      <c r="L21" s="3"/>
      <c r="N21" s="3"/>
      <c r="O21" s="11"/>
      <c r="Q21" s="18"/>
      <c r="R21" s="18"/>
      <c r="S21" s="18"/>
      <c r="T21" s="18"/>
      <c r="U21" s="18"/>
      <c r="V21" s="18"/>
      <c r="W21" s="23"/>
      <c r="X21" s="23"/>
      <c r="Y21" s="23"/>
      <c r="Z21" s="23"/>
      <c r="AA21" s="13"/>
      <c r="AB21" s="13"/>
      <c r="AC21" s="13"/>
      <c r="AD21" s="13"/>
      <c r="AE21" s="19"/>
      <c r="AF21" s="19"/>
      <c r="AG21" s="19"/>
      <c r="AH21" s="19"/>
    </row>
    <row r="22" spans="1:44" ht="15" customHeight="1">
      <c r="A22" s="8">
        <v>6</v>
      </c>
      <c r="N22" s="3"/>
      <c r="O22" s="8">
        <v>6</v>
      </c>
      <c r="Q22" s="18"/>
      <c r="R22" s="18"/>
      <c r="S22" s="18"/>
      <c r="T22" s="18"/>
      <c r="U22" s="18"/>
      <c r="V22" s="18"/>
      <c r="W22" s="23"/>
      <c r="X22" s="23"/>
      <c r="Y22" s="23"/>
      <c r="Z22" s="23"/>
      <c r="AA22" s="13"/>
      <c r="AB22" s="13"/>
      <c r="AC22" s="13"/>
      <c r="AD22" s="13"/>
      <c r="AE22" s="19"/>
      <c r="AF22" s="19"/>
      <c r="AG22" s="19"/>
      <c r="AH22" s="19"/>
    </row>
    <row r="23" spans="1:44" ht="15" customHeight="1">
      <c r="A23" s="7"/>
      <c r="N23" s="3"/>
      <c r="O23" s="7"/>
      <c r="Q23" s="18"/>
      <c r="R23" s="18"/>
      <c r="S23" s="18"/>
      <c r="T23" s="18"/>
      <c r="U23" s="18"/>
      <c r="V23" s="18"/>
      <c r="W23" s="23"/>
      <c r="X23" s="23"/>
      <c r="Y23" s="23"/>
      <c r="Z23" s="23"/>
      <c r="AA23" s="13"/>
      <c r="AB23" s="13"/>
      <c r="AC23" s="13"/>
      <c r="AD23" s="13"/>
      <c r="AE23" s="19"/>
      <c r="AF23" s="19"/>
      <c r="AG23" s="19"/>
      <c r="AH23" s="19"/>
    </row>
    <row r="24" spans="1:44" ht="15" customHeight="1">
      <c r="A24" s="11"/>
      <c r="N24" s="3"/>
      <c r="O24" s="11"/>
      <c r="Q24" s="18"/>
      <c r="R24" s="18"/>
      <c r="S24" s="18"/>
      <c r="T24" s="18"/>
      <c r="U24" s="18"/>
      <c r="V24" s="18"/>
      <c r="W24" s="23"/>
      <c r="X24" s="23"/>
      <c r="Y24" s="23"/>
      <c r="Z24" s="23"/>
      <c r="AA24" s="13"/>
      <c r="AB24" s="13"/>
      <c r="AC24" s="13"/>
      <c r="AD24" s="13"/>
      <c r="AE24" s="19"/>
      <c r="AF24" s="19"/>
      <c r="AG24" s="19"/>
      <c r="AH24" s="19"/>
    </row>
    <row r="25" spans="1:44" ht="15" customHeight="1">
      <c r="A25" s="8">
        <v>7</v>
      </c>
      <c r="N25" s="3"/>
      <c r="O25" s="8">
        <v>7</v>
      </c>
      <c r="Q25" s="18"/>
      <c r="R25" s="18"/>
      <c r="S25" s="18"/>
      <c r="T25" s="18"/>
      <c r="U25" s="18"/>
      <c r="V25" s="18"/>
      <c r="W25" s="23"/>
      <c r="X25" s="23"/>
      <c r="Y25" s="23"/>
      <c r="Z25" s="23"/>
      <c r="AA25" s="13"/>
      <c r="AB25" s="13"/>
      <c r="AC25" s="13"/>
      <c r="AD25" s="13"/>
      <c r="AE25" s="19"/>
      <c r="AF25" s="19"/>
      <c r="AG25" s="19"/>
      <c r="AH25" s="19"/>
    </row>
    <row r="26" spans="1:44" ht="15" customHeight="1">
      <c r="A26" s="7"/>
      <c r="N26" s="3"/>
      <c r="O26" s="7"/>
      <c r="Q26" s="18"/>
      <c r="R26" s="18"/>
      <c r="S26" s="18"/>
      <c r="T26" s="18"/>
      <c r="U26" s="18"/>
      <c r="V26" s="18"/>
      <c r="W26" s="23"/>
      <c r="X26" s="23"/>
      <c r="Y26" s="23"/>
      <c r="Z26" s="23"/>
      <c r="AA26" s="13"/>
      <c r="AB26" s="13"/>
      <c r="AC26" s="13"/>
      <c r="AD26" s="13"/>
      <c r="AE26" s="19"/>
      <c r="AF26" s="19"/>
      <c r="AG26" s="19"/>
      <c r="AH26" s="19"/>
    </row>
    <row r="27" spans="1:44" ht="15" customHeight="1">
      <c r="A27" s="11"/>
      <c r="N27" s="3"/>
      <c r="O27" s="11"/>
      <c r="Q27" s="18"/>
      <c r="R27" s="18"/>
      <c r="S27" s="18"/>
      <c r="T27" s="18"/>
      <c r="U27" s="18"/>
      <c r="V27" s="18"/>
      <c r="W27" s="23"/>
      <c r="X27" s="23"/>
      <c r="Y27" s="23"/>
      <c r="Z27" s="23"/>
      <c r="AA27" s="13"/>
      <c r="AB27" s="13"/>
      <c r="AC27" s="13"/>
      <c r="AD27" s="13"/>
      <c r="AE27" s="19"/>
      <c r="AF27" s="19"/>
      <c r="AG27" s="19"/>
      <c r="AH27" s="19"/>
    </row>
    <row r="28" spans="1:44" ht="15" customHeight="1">
      <c r="A28" s="8">
        <v>8</v>
      </c>
      <c r="N28" s="3"/>
      <c r="O28" s="8">
        <v>8</v>
      </c>
      <c r="Q28" s="18"/>
      <c r="R28" s="18"/>
      <c r="S28" s="18"/>
      <c r="T28" s="18"/>
      <c r="U28" s="18"/>
      <c r="V28" s="18"/>
      <c r="W28" s="23"/>
      <c r="X28" s="23"/>
      <c r="Y28" s="23"/>
      <c r="Z28" s="23"/>
      <c r="AA28" s="13"/>
      <c r="AB28" s="13"/>
      <c r="AC28" s="13"/>
      <c r="AD28" s="13"/>
      <c r="AE28" s="19"/>
      <c r="AF28" s="19"/>
      <c r="AG28" s="19"/>
      <c r="AH28" s="19"/>
    </row>
    <row r="29" spans="1:44" ht="15" customHeight="1">
      <c r="A29" s="7"/>
      <c r="N29" s="3"/>
      <c r="O29" s="7"/>
    </row>
    <row r="30" spans="1:44" ht="15" customHeight="1">
      <c r="A30" s="11"/>
      <c r="N30" s="3"/>
      <c r="O30" s="11"/>
      <c r="Q30" s="20" t="s">
        <v>17</v>
      </c>
    </row>
    <row r="31" spans="1:44" ht="15" customHeight="1">
      <c r="A31" s="8">
        <v>9</v>
      </c>
      <c r="N31" s="3"/>
      <c r="O31" s="8">
        <v>9</v>
      </c>
    </row>
    <row r="32" spans="1:44" ht="15" customHeight="1">
      <c r="A32" s="7"/>
      <c r="C32" s="4"/>
      <c r="M32" s="1"/>
      <c r="N32" s="3"/>
      <c r="O32" s="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4" ht="15" customHeight="1">
      <c r="A33" s="11"/>
      <c r="C33" s="1"/>
      <c r="D33" s="3"/>
      <c r="J33" s="1"/>
      <c r="L33" s="4"/>
      <c r="M33" s="4"/>
      <c r="O33" s="11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</row>
    <row r="34" spans="1:44" ht="15" customHeight="1">
      <c r="A34" s="8">
        <v>10</v>
      </c>
      <c r="D34" s="3"/>
      <c r="J34" s="1"/>
      <c r="K34" s="4"/>
      <c r="L34" s="3"/>
      <c r="M34" s="4"/>
      <c r="O34" s="8">
        <v>10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</row>
    <row r="35" spans="1:44" ht="15" customHeight="1">
      <c r="A35" s="7"/>
      <c r="B35" s="4"/>
      <c r="C35" s="4"/>
      <c r="D35" s="4"/>
      <c r="E35" s="1"/>
      <c r="O35" s="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4" ht="15" customHeight="1">
      <c r="A36" s="11"/>
      <c r="D36" s="3"/>
      <c r="E36" s="4"/>
      <c r="F36" s="1"/>
      <c r="G36" s="1"/>
      <c r="H36" s="1"/>
      <c r="I36" s="1"/>
      <c r="O36" s="11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</row>
    <row r="37" spans="1:44" ht="15" customHeight="1">
      <c r="A37" s="8">
        <v>11</v>
      </c>
      <c r="O37" s="8">
        <v>11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</row>
    <row r="38" spans="1:44" ht="15" customHeight="1">
      <c r="A38" s="7"/>
      <c r="B38" s="1"/>
      <c r="C38" s="1"/>
      <c r="D38" s="4"/>
      <c r="L38" s="4"/>
      <c r="O38" s="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</row>
    <row r="39" spans="1:44" ht="15" customHeight="1">
      <c r="A39" s="11"/>
      <c r="F39" s="1"/>
      <c r="G39" s="1"/>
      <c r="H39" s="1"/>
      <c r="I39" s="1"/>
      <c r="M39" s="2"/>
      <c r="O39" s="1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</row>
    <row r="40" spans="1:44" ht="15" customHeight="1">
      <c r="A40" s="8">
        <v>12</v>
      </c>
      <c r="C40" s="1"/>
      <c r="K40" s="3"/>
      <c r="L40" s="3"/>
      <c r="O40" s="8">
        <v>12</v>
      </c>
      <c r="Q40" s="1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</row>
    <row r="41" spans="1:44" ht="15" customHeight="1">
      <c r="A41" s="7"/>
      <c r="C41" s="1"/>
      <c r="O41" s="7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</row>
    <row r="42" spans="1:44" ht="15" customHeight="1">
      <c r="A42" s="11"/>
      <c r="L42" s="3"/>
      <c r="O42" s="11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</row>
    <row r="43" spans="1:44" ht="15" customHeight="1">
      <c r="A43" s="8">
        <v>13</v>
      </c>
      <c r="D43" s="4"/>
      <c r="L43" s="1"/>
      <c r="M43" s="1"/>
      <c r="O43" s="8">
        <v>13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</row>
    <row r="44" spans="1:44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</row>
    <row r="45" spans="1:44" ht="15" customHeight="1">
      <c r="A45" s="39"/>
      <c r="B45" s="39"/>
      <c r="C45" s="39"/>
      <c r="D45" s="39"/>
      <c r="E45" s="39"/>
      <c r="F45" s="39"/>
      <c r="G45" s="39"/>
      <c r="H45" s="39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</row>
    <row r="46" spans="1:44" ht="15" customHeight="1">
      <c r="A46" s="39"/>
      <c r="B46" s="39" t="s">
        <v>6</v>
      </c>
      <c r="C46" s="39"/>
      <c r="D46" s="39"/>
      <c r="E46" s="39"/>
      <c r="F46" s="39"/>
      <c r="G46" s="39"/>
      <c r="H46" s="39"/>
      <c r="K46" s="16" t="s">
        <v>38</v>
      </c>
      <c r="L46" s="16" t="s">
        <v>11</v>
      </c>
      <c r="M46" s="16" t="s">
        <v>14</v>
      </c>
      <c r="N46" s="16" t="s">
        <v>9</v>
      </c>
      <c r="P46" s="16" t="s">
        <v>22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</row>
    <row r="47" spans="1:44" ht="15" customHeight="1">
      <c r="A47" s="39"/>
      <c r="B47" s="39">
        <v>1</v>
      </c>
      <c r="C47" s="39"/>
      <c r="D47" s="39"/>
      <c r="E47" s="39"/>
      <c r="F47" s="39"/>
      <c r="G47" s="39"/>
      <c r="H47" s="39"/>
      <c r="K47" s="16">
        <v>0</v>
      </c>
      <c r="L47" s="16">
        <v>0</v>
      </c>
      <c r="M47" s="16">
        <v>0</v>
      </c>
      <c r="N47" s="16">
        <v>0</v>
      </c>
      <c r="P47" t="str">
        <f>IF(C47="","",IF(C46="",1,P46+1))</f>
        <v/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spans="1:44" ht="15" customHeight="1">
      <c r="A48" s="39"/>
      <c r="B48" s="39">
        <v>2</v>
      </c>
      <c r="C48" s="39"/>
      <c r="D48" s="39"/>
      <c r="E48" s="39"/>
      <c r="F48" s="39"/>
      <c r="G48" s="39"/>
      <c r="H48" s="39"/>
      <c r="K48" s="16">
        <v>0</v>
      </c>
      <c r="L48" s="16">
        <v>0</v>
      </c>
      <c r="M48" s="16">
        <v>0</v>
      </c>
      <c r="N48" s="16">
        <v>0</v>
      </c>
      <c r="P48" t="str">
        <f t="shared" ref="P48:P59" si="0">IF(C48="","",IF(C47="",1,P47+1))</f>
        <v/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1:44" ht="15" customHeight="1">
      <c r="A49" s="39"/>
      <c r="B49" s="39">
        <v>3</v>
      </c>
      <c r="C49" s="39"/>
      <c r="D49" s="39"/>
      <c r="E49" s="39"/>
      <c r="F49" s="39"/>
      <c r="G49" s="39"/>
      <c r="H49" s="39"/>
      <c r="K49" s="16">
        <v>0</v>
      </c>
      <c r="L49" s="16">
        <v>0</v>
      </c>
      <c r="M49" s="16">
        <v>0</v>
      </c>
      <c r="N49" s="16">
        <v>0</v>
      </c>
      <c r="P49" t="str">
        <f t="shared" si="0"/>
        <v/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ht="15" customHeight="1">
      <c r="A50" s="39"/>
      <c r="B50" s="39">
        <v>4</v>
      </c>
      <c r="C50" s="39"/>
      <c r="D50" s="39"/>
      <c r="E50" s="39"/>
      <c r="F50" s="39"/>
      <c r="G50" s="39"/>
      <c r="H50" s="39"/>
      <c r="K50" s="16">
        <v>0</v>
      </c>
      <c r="L50" s="16">
        <v>0</v>
      </c>
      <c r="M50" s="16">
        <v>0</v>
      </c>
      <c r="N50" s="16">
        <v>0</v>
      </c>
      <c r="P50" t="str">
        <f t="shared" si="0"/>
        <v/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ht="15" customHeight="1">
      <c r="A51" s="39"/>
      <c r="B51" s="39">
        <v>5</v>
      </c>
      <c r="C51" s="39"/>
      <c r="D51" s="39"/>
      <c r="E51" s="39"/>
      <c r="F51" s="39"/>
      <c r="G51" s="39"/>
      <c r="H51" s="39"/>
      <c r="K51" s="16">
        <v>0</v>
      </c>
      <c r="L51" s="16">
        <v>0</v>
      </c>
      <c r="M51" s="16">
        <v>0</v>
      </c>
      <c r="N51" s="16">
        <v>0</v>
      </c>
      <c r="P51" t="str">
        <f t="shared" si="0"/>
        <v/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>
      <c r="A52" s="39"/>
      <c r="B52" s="39">
        <v>6</v>
      </c>
      <c r="C52" s="39"/>
      <c r="D52" s="39"/>
      <c r="E52" s="39"/>
      <c r="F52" s="39"/>
      <c r="G52" s="39"/>
      <c r="H52" s="39"/>
      <c r="K52" s="16">
        <v>0</v>
      </c>
      <c r="L52" s="16">
        <v>0</v>
      </c>
      <c r="M52" s="16">
        <v>0</v>
      </c>
      <c r="N52" s="16">
        <v>0</v>
      </c>
      <c r="P52" t="str">
        <f t="shared" si="0"/>
        <v/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>
      <c r="A53" s="39"/>
      <c r="B53" s="39">
        <v>7</v>
      </c>
      <c r="C53" s="39"/>
      <c r="D53" s="39"/>
      <c r="E53" s="39"/>
      <c r="F53" s="39"/>
      <c r="G53" s="39"/>
      <c r="H53" s="39"/>
      <c r="K53" s="16">
        <v>0</v>
      </c>
      <c r="L53" s="16">
        <v>0</v>
      </c>
      <c r="M53" s="16">
        <v>0</v>
      </c>
      <c r="N53" s="16">
        <v>0</v>
      </c>
      <c r="P53" t="str">
        <f t="shared" si="0"/>
        <v/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>
      <c r="A54" s="39"/>
      <c r="B54" s="39">
        <v>8</v>
      </c>
      <c r="C54" s="39"/>
      <c r="D54" s="39"/>
      <c r="E54" s="39"/>
      <c r="F54" s="39"/>
      <c r="G54" s="39"/>
      <c r="H54" s="39"/>
      <c r="K54" s="16">
        <v>0</v>
      </c>
      <c r="L54" s="16">
        <v>0</v>
      </c>
      <c r="M54" s="16">
        <v>0</v>
      </c>
      <c r="N54" s="16">
        <v>0</v>
      </c>
      <c r="P54" t="str">
        <f t="shared" si="0"/>
        <v/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>
      <c r="A55" s="39"/>
      <c r="B55" s="39">
        <v>9</v>
      </c>
      <c r="C55" s="39"/>
      <c r="D55" s="39"/>
      <c r="E55" s="39"/>
      <c r="F55" s="39"/>
      <c r="G55" s="39"/>
      <c r="H55" s="39"/>
      <c r="K55" s="16">
        <v>0</v>
      </c>
      <c r="L55" s="16">
        <v>0</v>
      </c>
      <c r="M55" s="16">
        <v>0</v>
      </c>
      <c r="N55" s="16">
        <v>0</v>
      </c>
      <c r="P55" t="str">
        <f t="shared" si="0"/>
        <v/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>
      <c r="A56" s="39"/>
      <c r="B56" s="39">
        <v>10</v>
      </c>
      <c r="C56" s="39"/>
      <c r="D56" s="39"/>
      <c r="E56" s="39"/>
      <c r="F56" s="39"/>
      <c r="G56" s="39"/>
      <c r="H56" s="39"/>
      <c r="K56" s="16">
        <v>0</v>
      </c>
      <c r="L56" s="16">
        <v>0</v>
      </c>
      <c r="M56" s="16">
        <v>0</v>
      </c>
      <c r="N56" s="16">
        <v>0</v>
      </c>
      <c r="P56" t="str">
        <f t="shared" si="0"/>
        <v/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>
      <c r="A57" s="39"/>
      <c r="B57" s="39">
        <v>11</v>
      </c>
      <c r="C57" s="39"/>
      <c r="D57" s="39"/>
      <c r="E57" s="39"/>
      <c r="F57" s="39"/>
      <c r="G57" s="39"/>
      <c r="H57" s="39"/>
      <c r="K57" s="16">
        <v>0</v>
      </c>
      <c r="L57" s="16">
        <v>0</v>
      </c>
      <c r="M57" s="16">
        <v>0</v>
      </c>
      <c r="N57" s="16">
        <v>0</v>
      </c>
      <c r="P57" t="str">
        <f t="shared" si="0"/>
        <v/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>
      <c r="A58" s="39"/>
      <c r="B58" s="39">
        <v>12</v>
      </c>
      <c r="C58" s="39"/>
      <c r="D58" s="39"/>
      <c r="E58" s="39"/>
      <c r="F58" s="39"/>
      <c r="G58" s="39"/>
      <c r="H58" s="39"/>
      <c r="K58" s="16">
        <v>0</v>
      </c>
      <c r="L58" s="16">
        <v>0</v>
      </c>
      <c r="M58" s="16">
        <v>0</v>
      </c>
      <c r="N58" s="16">
        <v>0</v>
      </c>
      <c r="P58" t="str">
        <f t="shared" si="0"/>
        <v/>
      </c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>
      <c r="A59" s="39"/>
      <c r="B59" s="39">
        <v>13</v>
      </c>
      <c r="C59" s="39"/>
      <c r="D59" s="39"/>
      <c r="E59" s="39"/>
      <c r="F59" s="39"/>
      <c r="G59" s="39"/>
      <c r="H59" s="39"/>
      <c r="I59" s="43"/>
      <c r="K59" s="16">
        <v>0</v>
      </c>
      <c r="L59" s="16">
        <v>0</v>
      </c>
      <c r="M59" s="16">
        <v>0</v>
      </c>
      <c r="N59" s="16">
        <v>0</v>
      </c>
      <c r="P59" t="str">
        <f t="shared" si="0"/>
        <v/>
      </c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>
      <c r="A60" s="39"/>
      <c r="B60" s="39">
        <v>14</v>
      </c>
      <c r="C60" s="39"/>
      <c r="D60" s="39"/>
      <c r="E60" s="39"/>
      <c r="F60" s="39"/>
      <c r="G60" s="39"/>
      <c r="H60" s="39"/>
      <c r="I60" s="43"/>
      <c r="K60" s="16">
        <v>0</v>
      </c>
      <c r="L60" s="16">
        <v>0</v>
      </c>
      <c r="M60" s="16">
        <v>0</v>
      </c>
      <c r="N60" s="16">
        <v>0</v>
      </c>
      <c r="P60" t="str">
        <f>IF(C60="","",IF(C57="",1,P57+1))</f>
        <v/>
      </c>
      <c r="R60" s="16" t="s">
        <v>35</v>
      </c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>
      <c r="A61" s="39"/>
      <c r="B61" s="39">
        <v>15</v>
      </c>
      <c r="C61" s="39"/>
      <c r="D61" s="39"/>
      <c r="E61" s="39"/>
      <c r="F61" s="39"/>
      <c r="G61" s="39"/>
      <c r="H61" s="39"/>
      <c r="K61" s="16">
        <v>0</v>
      </c>
      <c r="L61" s="16">
        <v>0</v>
      </c>
      <c r="M61" s="16">
        <v>0</v>
      </c>
      <c r="N61" s="16">
        <v>0</v>
      </c>
      <c r="R61" s="16" t="s">
        <v>36</v>
      </c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</row>
    <row r="62" spans="1:44">
      <c r="A62" s="39"/>
      <c r="B62" s="40">
        <v>16</v>
      </c>
      <c r="C62" s="39"/>
      <c r="D62" s="39"/>
      <c r="E62" s="39"/>
      <c r="F62" s="39"/>
      <c r="G62" s="39"/>
      <c r="H62" s="39"/>
      <c r="I62" s="43"/>
      <c r="K62" s="16">
        <v>0</v>
      </c>
      <c r="L62" s="16">
        <v>0</v>
      </c>
      <c r="M62" s="16">
        <v>0</v>
      </c>
      <c r="N62" s="16">
        <v>0</v>
      </c>
      <c r="P62" t="str">
        <f>IF(C62="","",IF(C59="",1,P59+1))</f>
        <v/>
      </c>
      <c r="R62" s="16" t="s">
        <v>52</v>
      </c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</row>
    <row r="63" spans="1:44">
      <c r="A63" s="39"/>
      <c r="B63" s="40">
        <v>17</v>
      </c>
      <c r="C63" s="39"/>
      <c r="D63" s="39"/>
      <c r="E63" s="39"/>
      <c r="F63" s="39"/>
      <c r="G63" s="39"/>
      <c r="H63" s="39"/>
      <c r="K63" s="16">
        <v>0</v>
      </c>
      <c r="L63" s="16">
        <v>0</v>
      </c>
      <c r="M63" s="16">
        <v>0</v>
      </c>
      <c r="N63" s="16">
        <v>0</v>
      </c>
      <c r="R63" s="16" t="s">
        <v>54</v>
      </c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</row>
    <row r="64" spans="1:44">
      <c r="A64" s="39"/>
      <c r="B64" s="39" t="s">
        <v>7</v>
      </c>
      <c r="C64" s="39"/>
      <c r="D64" s="39"/>
      <c r="E64" s="39"/>
      <c r="F64" s="39"/>
      <c r="G64" s="39"/>
      <c r="H64" s="39"/>
      <c r="K64" s="17">
        <f>SUM(K47:K63)</f>
        <v>0</v>
      </c>
      <c r="L64" s="17">
        <f>SUM(L47:L63)</f>
        <v>0</v>
      </c>
      <c r="M64" s="17">
        <f>SUM(M47:M63)</f>
        <v>0</v>
      </c>
      <c r="N64" s="17">
        <f>SUM(N47:N63)</f>
        <v>0</v>
      </c>
      <c r="P64" s="16">
        <f>MAX(P47:P63)</f>
        <v>0</v>
      </c>
    </row>
    <row r="65" spans="1:18">
      <c r="A65" s="39"/>
      <c r="B65" s="39" t="s">
        <v>8</v>
      </c>
      <c r="C65" s="39"/>
      <c r="D65" s="39"/>
      <c r="E65" s="39"/>
      <c r="F65" s="39"/>
      <c r="G65" s="39"/>
      <c r="H65" s="39"/>
      <c r="K65" s="16"/>
      <c r="L65" s="16"/>
      <c r="M65" s="16"/>
      <c r="N65" s="16"/>
    </row>
    <row r="66" spans="1:18">
      <c r="A66" s="39"/>
      <c r="B66" s="39"/>
      <c r="C66" s="39"/>
      <c r="D66" s="39"/>
      <c r="E66" s="39"/>
      <c r="F66" s="39"/>
      <c r="G66" s="39"/>
      <c r="H66" s="39"/>
      <c r="K66" s="16" t="s">
        <v>39</v>
      </c>
      <c r="L66" s="16" t="str">
        <f>IF(OR(M64&lt;1,M64&gt;4),"ERR","OK")</f>
        <v>ERR</v>
      </c>
      <c r="M66" s="16" t="s">
        <v>40</v>
      </c>
      <c r="N66" s="16" t="str">
        <f>IF(OR(L64&lt;1,L64&gt;4),"ERR","OK")</f>
        <v>ERR</v>
      </c>
      <c r="R66" s="16" t="s">
        <v>37</v>
      </c>
    </row>
    <row r="67" spans="1:18">
      <c r="A67" s="39"/>
      <c r="B67" s="39"/>
      <c r="C67" s="39"/>
      <c r="D67" s="39"/>
      <c r="E67" s="39"/>
      <c r="F67" s="39"/>
      <c r="G67" s="39"/>
      <c r="H67" s="39"/>
      <c r="K67" s="16" t="s">
        <v>21</v>
      </c>
      <c r="L67" s="16" t="str">
        <f>IF(N64=0,"You have NO statics?",IF(N64&gt;12,"ERR","OK"))</f>
        <v>You have NO statics?</v>
      </c>
    </row>
    <row r="68" spans="1:18">
      <c r="A68" s="39"/>
      <c r="B68" s="39"/>
      <c r="C68" s="39"/>
      <c r="D68" s="39"/>
      <c r="E68" s="39"/>
      <c r="F68" s="39"/>
      <c r="G68" s="39"/>
      <c r="H68" s="39"/>
      <c r="Q68" s="16"/>
      <c r="R68" s="20"/>
    </row>
    <row r="69" spans="1:18">
      <c r="H69" s="39"/>
      <c r="P69" s="16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86" orientation="portrait" horizontalDpi="4294967292" verticalDpi="4294967292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57407-6BB1-824D-BD60-05948ABE2634}">
  <sheetPr>
    <pageSetUpPr fitToPage="1"/>
  </sheetPr>
  <dimension ref="A1:AV69"/>
  <sheetViews>
    <sheetView zoomScaleNormal="100" workbookViewId="0">
      <pane ySplit="1" topLeftCell="A23" activePane="bottomLeft" state="frozen"/>
      <selection pane="bottomLeft" activeCell="R39" sqref="R39"/>
    </sheetView>
  </sheetViews>
  <sheetFormatPr baseColWidth="10" defaultColWidth="8.83203125" defaultRowHeight="15"/>
  <cols>
    <col min="1" max="1" width="3.5" customWidth="1"/>
    <col min="2" max="14" width="7.83203125" customWidth="1"/>
    <col min="15" max="15" width="3.33203125" customWidth="1"/>
    <col min="17" max="54" width="7.83203125" customWidth="1"/>
  </cols>
  <sheetData>
    <row r="1" spans="1:41" s="21" customFormat="1">
      <c r="A1" s="21" t="s">
        <v>80</v>
      </c>
      <c r="AL1"/>
      <c r="AM1"/>
      <c r="AN1"/>
      <c r="AO1"/>
    </row>
    <row r="2" spans="1:41"/>
    <row r="3" spans="1:41" ht="24" customHeight="1">
      <c r="A3" s="37" t="s">
        <v>0</v>
      </c>
      <c r="O3" s="38" t="s">
        <v>42</v>
      </c>
    </row>
    <row r="4" spans="1:41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>
        <v>11</v>
      </c>
      <c r="M4" s="6">
        <v>12</v>
      </c>
      <c r="N4" s="6">
        <v>13</v>
      </c>
      <c r="O4" s="6"/>
      <c r="Q4" s="18" t="s">
        <v>10</v>
      </c>
      <c r="R4" s="18"/>
      <c r="S4" s="18"/>
      <c r="T4" s="18"/>
      <c r="U4" s="18"/>
      <c r="V4" s="18"/>
      <c r="W4" s="23" t="s">
        <v>19</v>
      </c>
      <c r="X4" s="23"/>
      <c r="Y4" s="23"/>
      <c r="Z4" s="23"/>
      <c r="AA4" s="13" t="s">
        <v>11</v>
      </c>
      <c r="AB4" s="13"/>
      <c r="AC4" s="13"/>
      <c r="AD4" s="13"/>
      <c r="AE4" s="19" t="s">
        <v>14</v>
      </c>
      <c r="AF4" s="19"/>
      <c r="AG4" s="19"/>
      <c r="AH4" s="19"/>
      <c r="AI4" s="25" t="s">
        <v>13</v>
      </c>
      <c r="AJ4" s="25"/>
      <c r="AK4" s="25"/>
    </row>
    <row r="5" spans="1:41">
      <c r="A5" s="7"/>
      <c r="O5" s="7"/>
      <c r="Q5" s="18"/>
      <c r="R5" s="18"/>
      <c r="S5" s="18"/>
      <c r="T5" s="18"/>
      <c r="U5" s="18"/>
      <c r="V5" s="18"/>
      <c r="W5" s="23"/>
      <c r="X5" s="23"/>
      <c r="Y5" s="23"/>
      <c r="Z5" s="23"/>
      <c r="AA5" s="13"/>
      <c r="AB5" s="13"/>
      <c r="AC5" s="13"/>
      <c r="AD5" s="13"/>
      <c r="AE5" s="19"/>
      <c r="AF5" s="19"/>
      <c r="AG5" s="19"/>
      <c r="AH5" s="19"/>
      <c r="AI5" s="25"/>
      <c r="AJ5" s="25"/>
      <c r="AK5" s="25"/>
    </row>
    <row r="6" spans="1:41" ht="15" customHeight="1">
      <c r="A6" s="11"/>
      <c r="O6" s="11"/>
      <c r="Q6" s="18"/>
      <c r="R6" s="18"/>
      <c r="S6" s="18"/>
      <c r="T6" s="18"/>
      <c r="U6" s="18"/>
      <c r="V6" s="18"/>
      <c r="W6" s="23"/>
      <c r="X6" s="23"/>
      <c r="Y6" s="23"/>
      <c r="Z6" s="23"/>
      <c r="AA6" s="13"/>
      <c r="AB6" s="13"/>
      <c r="AC6" s="13"/>
      <c r="AD6" s="13"/>
      <c r="AE6" s="19"/>
      <c r="AF6" s="19"/>
      <c r="AG6" s="19"/>
      <c r="AH6" s="19"/>
      <c r="AI6" s="25"/>
      <c r="AJ6" s="25"/>
      <c r="AK6" s="25"/>
    </row>
    <row r="7" spans="1:41" ht="15" customHeight="1">
      <c r="A7" s="8">
        <v>1</v>
      </c>
      <c r="F7" s="10"/>
      <c r="G7" s="10"/>
      <c r="H7" s="10"/>
      <c r="I7" s="10"/>
      <c r="J7" s="10"/>
      <c r="K7" s="10"/>
      <c r="O7" s="8">
        <v>1</v>
      </c>
      <c r="Q7" s="18"/>
      <c r="R7" s="18"/>
      <c r="S7" s="18"/>
      <c r="T7" s="18"/>
      <c r="U7" s="18"/>
      <c r="V7" s="18"/>
      <c r="W7" s="23"/>
      <c r="X7" s="23"/>
      <c r="Y7" s="23"/>
      <c r="Z7" s="23"/>
      <c r="AA7" s="13"/>
      <c r="AB7" s="13"/>
      <c r="AC7" s="13"/>
      <c r="AD7" s="13"/>
      <c r="AE7" s="19"/>
      <c r="AF7" s="19"/>
      <c r="AG7" s="19"/>
      <c r="AH7" s="19"/>
      <c r="AI7" s="25"/>
      <c r="AJ7" s="25"/>
      <c r="AK7" s="25"/>
    </row>
    <row r="8" spans="1:41" ht="15" customHeight="1">
      <c r="A8" s="7"/>
      <c r="M8" s="3"/>
      <c r="O8" s="7"/>
      <c r="Q8" s="18"/>
      <c r="R8" s="18"/>
      <c r="S8" s="18"/>
      <c r="T8" s="18"/>
      <c r="U8" s="18"/>
      <c r="V8" s="18"/>
      <c r="W8" s="23"/>
      <c r="X8" s="23"/>
      <c r="Y8" s="23"/>
      <c r="Z8" s="23"/>
      <c r="AA8" s="13"/>
      <c r="AB8" s="13"/>
      <c r="AC8" s="13"/>
      <c r="AD8" s="13"/>
      <c r="AE8" s="19"/>
      <c r="AF8" s="19"/>
      <c r="AG8" s="19"/>
      <c r="AH8" s="19"/>
      <c r="AI8" s="25"/>
      <c r="AJ8" s="25"/>
      <c r="AK8" s="25"/>
    </row>
    <row r="9" spans="1:41" ht="15" customHeight="1">
      <c r="A9" s="11"/>
      <c r="E9" s="4"/>
      <c r="F9" s="10"/>
      <c r="G9" s="10"/>
      <c r="H9" s="10"/>
      <c r="I9" s="10"/>
      <c r="J9" s="10"/>
      <c r="K9" s="10"/>
      <c r="O9" s="11"/>
      <c r="Q9" s="18"/>
      <c r="R9" s="18"/>
      <c r="S9" s="18"/>
      <c r="T9" s="18"/>
      <c r="U9" s="18"/>
      <c r="V9" s="18"/>
      <c r="W9" s="23"/>
      <c r="X9" s="23"/>
      <c r="Y9" s="23"/>
      <c r="Z9" s="23"/>
      <c r="AA9" s="13"/>
      <c r="AB9" s="13"/>
      <c r="AC9" s="13"/>
      <c r="AD9" s="13"/>
      <c r="AE9" s="19"/>
      <c r="AF9" s="19"/>
      <c r="AG9" s="19"/>
      <c r="AH9" s="19"/>
      <c r="AI9" s="25"/>
      <c r="AJ9" s="25"/>
      <c r="AK9" s="25"/>
    </row>
    <row r="10" spans="1:41" ht="15" customHeight="1">
      <c r="A10" s="8">
        <v>2</v>
      </c>
      <c r="M10" s="3"/>
      <c r="N10" s="4"/>
      <c r="O10" s="8">
        <v>2</v>
      </c>
      <c r="Q10" s="18"/>
      <c r="R10" s="18"/>
      <c r="S10" s="18"/>
      <c r="T10" s="18"/>
      <c r="U10" s="18"/>
      <c r="V10" s="18"/>
      <c r="W10" s="23"/>
      <c r="X10" s="23"/>
      <c r="Y10" s="23"/>
      <c r="Z10" s="23"/>
      <c r="AA10" s="13"/>
      <c r="AB10" s="13"/>
      <c r="AC10" s="13"/>
      <c r="AD10" s="13"/>
      <c r="AE10" s="19"/>
      <c r="AF10" s="19"/>
      <c r="AG10" s="19"/>
      <c r="AH10" s="19"/>
      <c r="AI10" s="25"/>
      <c r="AJ10" s="25"/>
      <c r="AK10" s="25"/>
    </row>
    <row r="11" spans="1:41" ht="15" customHeight="1">
      <c r="A11" s="7"/>
      <c r="F11" s="10"/>
      <c r="G11" s="10"/>
      <c r="H11" s="10"/>
      <c r="I11" s="10"/>
      <c r="J11" s="10"/>
      <c r="K11" s="10"/>
      <c r="O11" s="7"/>
      <c r="Q11" s="18"/>
      <c r="R11" s="18"/>
      <c r="S11" s="18"/>
      <c r="T11" s="18"/>
      <c r="U11" s="18"/>
      <c r="V11" s="18"/>
      <c r="W11" s="23"/>
      <c r="X11" s="23"/>
      <c r="Y11" s="23"/>
      <c r="Z11" s="23"/>
      <c r="AA11" s="13"/>
      <c r="AB11" s="13"/>
      <c r="AC11" s="13"/>
      <c r="AD11" s="13"/>
      <c r="AE11" s="19"/>
      <c r="AF11" s="19"/>
      <c r="AG11" s="19"/>
      <c r="AH11" s="19"/>
      <c r="AI11" s="25"/>
      <c r="AJ11" s="25"/>
      <c r="AK11" s="25"/>
    </row>
    <row r="12" spans="1:41" ht="15" customHeight="1">
      <c r="A12" s="11"/>
      <c r="M12" s="3"/>
      <c r="O12" s="11"/>
      <c r="Q12" s="18"/>
      <c r="R12" s="18"/>
      <c r="S12" s="18"/>
      <c r="T12" s="18"/>
      <c r="U12" s="18"/>
      <c r="V12" s="18"/>
      <c r="W12" s="23"/>
      <c r="X12" s="23"/>
      <c r="Y12" s="23"/>
      <c r="Z12" s="23"/>
      <c r="AA12" s="13"/>
      <c r="AB12" s="13"/>
      <c r="AC12" s="13"/>
      <c r="AD12" s="13"/>
      <c r="AE12" s="19"/>
      <c r="AF12" s="19"/>
      <c r="AG12" s="19"/>
      <c r="AH12" s="19"/>
      <c r="AI12" s="25"/>
      <c r="AJ12" s="25"/>
      <c r="AK12" s="25"/>
    </row>
    <row r="13" spans="1:41" ht="15" customHeight="1">
      <c r="A13" s="8">
        <v>3</v>
      </c>
      <c r="F13" s="10"/>
      <c r="G13" s="10"/>
      <c r="H13" s="10"/>
      <c r="I13" s="10"/>
      <c r="J13" s="10"/>
      <c r="K13" s="10"/>
      <c r="O13" s="8">
        <v>3</v>
      </c>
      <c r="Q13" s="18"/>
      <c r="R13" s="18"/>
      <c r="S13" s="18"/>
      <c r="T13" s="18"/>
      <c r="U13" s="18"/>
      <c r="V13" s="18"/>
      <c r="W13" s="23"/>
      <c r="X13" s="23"/>
      <c r="Y13" s="23"/>
      <c r="Z13" s="23"/>
      <c r="AA13" s="13"/>
      <c r="AB13" s="13"/>
      <c r="AC13" s="13"/>
      <c r="AD13" s="13"/>
      <c r="AE13" s="19"/>
      <c r="AF13" s="19"/>
      <c r="AG13" s="19"/>
      <c r="AH13" s="19"/>
      <c r="AI13" s="25"/>
      <c r="AJ13" s="25"/>
      <c r="AK13" s="25"/>
    </row>
    <row r="14" spans="1:41" ht="15" customHeight="1">
      <c r="A14" s="7"/>
      <c r="M14" s="3"/>
      <c r="O14" s="7"/>
      <c r="Q14" s="18"/>
      <c r="R14" s="18"/>
      <c r="S14" s="18"/>
      <c r="T14" s="18"/>
      <c r="U14" s="18"/>
      <c r="V14" s="18"/>
      <c r="W14" s="23"/>
      <c r="X14" s="23"/>
      <c r="Y14" s="23"/>
      <c r="Z14" s="23"/>
      <c r="AA14" s="13"/>
      <c r="AB14" s="13"/>
      <c r="AC14" s="13"/>
      <c r="AD14" s="13"/>
      <c r="AE14" s="19"/>
      <c r="AF14" s="19"/>
      <c r="AG14" s="19"/>
      <c r="AH14" s="19"/>
      <c r="AI14" s="25"/>
      <c r="AJ14" s="25"/>
      <c r="AK14" s="25"/>
    </row>
    <row r="15" spans="1:41" ht="15" customHeight="1">
      <c r="A15" s="11"/>
      <c r="J15" s="3"/>
      <c r="K15" s="3"/>
      <c r="O15" s="11"/>
      <c r="Q15" s="18"/>
      <c r="R15" s="18"/>
      <c r="S15" s="18"/>
      <c r="T15" s="18"/>
      <c r="U15" s="18"/>
      <c r="V15" s="18"/>
      <c r="W15" s="23"/>
      <c r="X15" s="23"/>
      <c r="Y15" s="23"/>
      <c r="Z15" s="23"/>
      <c r="AA15" s="13"/>
      <c r="AB15" s="13"/>
      <c r="AC15" s="13"/>
      <c r="AD15" s="13"/>
      <c r="AE15" s="19"/>
      <c r="AF15" s="19"/>
      <c r="AG15" s="19"/>
      <c r="AH15" s="19"/>
      <c r="AI15" s="25"/>
      <c r="AJ15" s="25"/>
      <c r="AK15" s="25"/>
    </row>
    <row r="16" spans="1:41" ht="15" customHeight="1">
      <c r="A16" s="8">
        <v>4</v>
      </c>
      <c r="E16" s="4"/>
      <c r="J16" s="3"/>
      <c r="L16" s="3"/>
      <c r="M16" s="4"/>
      <c r="O16" s="8">
        <v>4</v>
      </c>
      <c r="Q16" s="18"/>
      <c r="R16" s="18"/>
      <c r="S16" s="18"/>
      <c r="T16" s="18"/>
      <c r="U16" s="18"/>
      <c r="V16" s="18"/>
      <c r="W16" s="23"/>
      <c r="X16" s="23"/>
      <c r="Y16" s="23"/>
      <c r="Z16" s="23"/>
      <c r="AA16" s="13"/>
      <c r="AB16" s="13"/>
      <c r="AC16" s="13"/>
      <c r="AD16" s="13"/>
      <c r="AE16" s="19"/>
      <c r="AF16" s="19"/>
      <c r="AG16" s="19"/>
      <c r="AH16" s="19"/>
      <c r="AI16" s="25"/>
      <c r="AJ16" s="25"/>
      <c r="AK16" s="25"/>
    </row>
    <row r="17" spans="1:48" ht="15" customHeight="1">
      <c r="A17" s="7"/>
      <c r="D17" s="3"/>
      <c r="J17" s="3"/>
      <c r="O17" s="7"/>
      <c r="Q17" s="18"/>
      <c r="R17" s="18"/>
      <c r="S17" s="18"/>
      <c r="T17" s="18"/>
      <c r="U17" s="18"/>
      <c r="V17" s="18"/>
      <c r="W17" s="23"/>
      <c r="X17" s="23"/>
      <c r="Y17" s="23"/>
      <c r="Z17" s="23"/>
      <c r="AA17" s="13"/>
      <c r="AB17" s="13"/>
      <c r="AC17" s="13"/>
      <c r="AD17" s="13"/>
      <c r="AE17" s="19"/>
      <c r="AF17" s="19"/>
      <c r="AG17" s="19"/>
      <c r="AH17" s="19"/>
      <c r="AI17" s="25"/>
      <c r="AJ17" s="25"/>
      <c r="AK17" s="25"/>
    </row>
    <row r="18" spans="1:48" ht="15" customHeight="1">
      <c r="A18" s="11"/>
      <c r="B18" s="1"/>
      <c r="O18" s="11"/>
      <c r="Q18" s="18"/>
      <c r="R18" s="18"/>
      <c r="S18" s="18"/>
      <c r="T18" s="18"/>
      <c r="U18" s="18"/>
      <c r="V18" s="18"/>
      <c r="W18" s="23"/>
      <c r="X18" s="23"/>
      <c r="Y18" s="23"/>
      <c r="Z18" s="23"/>
      <c r="AA18" s="13"/>
      <c r="AB18" s="13"/>
      <c r="AC18" s="13"/>
      <c r="AD18" s="13"/>
      <c r="AE18" s="19"/>
      <c r="AF18" s="19"/>
      <c r="AG18" s="19"/>
      <c r="AH18" s="19"/>
      <c r="AI18" s="25"/>
      <c r="AJ18" s="25"/>
      <c r="AK18" s="25"/>
    </row>
    <row r="19" spans="1:48" ht="15" customHeight="1">
      <c r="A19" s="8">
        <v>5</v>
      </c>
      <c r="B19" s="1"/>
      <c r="D19" s="3"/>
      <c r="L19" s="2"/>
      <c r="N19" s="3"/>
      <c r="O19" s="8">
        <v>5</v>
      </c>
      <c r="Q19" s="18"/>
      <c r="R19" s="18"/>
      <c r="S19" s="18"/>
      <c r="T19" s="18"/>
      <c r="U19" s="18"/>
      <c r="V19" s="18"/>
      <c r="W19" s="23"/>
      <c r="X19" s="23"/>
      <c r="Y19" s="23"/>
      <c r="Z19" s="23"/>
      <c r="AA19" s="13"/>
      <c r="AB19" s="13"/>
      <c r="AC19" s="13"/>
      <c r="AD19" s="13"/>
      <c r="AE19" s="19"/>
      <c r="AF19" s="19"/>
      <c r="AG19" s="19"/>
      <c r="AH19" s="19"/>
      <c r="AI19" s="25"/>
      <c r="AJ19" s="25"/>
      <c r="AK19" s="25"/>
    </row>
    <row r="20" spans="1:48" ht="15" customHeight="1">
      <c r="A20" s="7"/>
      <c r="F20" s="3"/>
      <c r="G20" s="3"/>
      <c r="H20" s="3"/>
      <c r="I20" s="3"/>
      <c r="O20" s="7"/>
      <c r="Q20" s="18"/>
      <c r="R20" s="18"/>
      <c r="S20" s="18"/>
      <c r="T20" s="18"/>
      <c r="U20" s="18"/>
      <c r="V20" s="18"/>
      <c r="W20" s="23"/>
      <c r="X20" s="23"/>
      <c r="Y20" s="23"/>
      <c r="Z20" s="23"/>
      <c r="AA20" s="13"/>
      <c r="AB20" s="13"/>
      <c r="AC20" s="13"/>
      <c r="AD20" s="13"/>
      <c r="AE20" s="19"/>
      <c r="AF20" s="19"/>
      <c r="AG20" s="19"/>
      <c r="AH20" s="19"/>
      <c r="AI20" s="25"/>
      <c r="AJ20" s="25"/>
      <c r="AK20" s="25"/>
    </row>
    <row r="21" spans="1:48" ht="15" customHeight="1">
      <c r="A21" s="11"/>
      <c r="L21" s="3"/>
      <c r="N21" s="3"/>
      <c r="O21" s="11"/>
      <c r="Q21" s="18"/>
      <c r="R21" s="18"/>
      <c r="S21" s="18"/>
      <c r="T21" s="18"/>
      <c r="U21" s="18"/>
      <c r="V21" s="18"/>
      <c r="W21" s="23"/>
      <c r="X21" s="23"/>
      <c r="Y21" s="23"/>
      <c r="Z21" s="23"/>
      <c r="AA21" s="13"/>
      <c r="AB21" s="13"/>
      <c r="AC21" s="13"/>
      <c r="AD21" s="13"/>
      <c r="AE21" s="19"/>
      <c r="AF21" s="19"/>
      <c r="AG21" s="19"/>
      <c r="AH21" s="19"/>
      <c r="AI21" s="25"/>
      <c r="AJ21" s="25"/>
      <c r="AK21" s="25"/>
    </row>
    <row r="22" spans="1:48" ht="15" customHeight="1">
      <c r="A22" s="8">
        <v>6</v>
      </c>
      <c r="N22" s="3"/>
      <c r="O22" s="8">
        <v>6</v>
      </c>
      <c r="Q22" s="18"/>
      <c r="R22" s="18"/>
      <c r="S22" s="18"/>
      <c r="T22" s="18"/>
      <c r="U22" s="18"/>
      <c r="V22" s="18"/>
      <c r="W22" s="23"/>
      <c r="X22" s="23"/>
      <c r="Y22" s="23"/>
      <c r="Z22" s="23"/>
      <c r="AA22" s="13"/>
      <c r="AB22" s="13"/>
      <c r="AC22" s="13"/>
      <c r="AD22" s="13"/>
      <c r="AE22" s="19"/>
      <c r="AF22" s="19"/>
      <c r="AG22" s="19"/>
      <c r="AH22" s="19"/>
      <c r="AI22" s="25"/>
      <c r="AJ22" s="25"/>
      <c r="AK22" s="25"/>
    </row>
    <row r="23" spans="1:48" ht="15" customHeight="1">
      <c r="A23" s="7"/>
      <c r="N23" s="3"/>
      <c r="O23" s="7"/>
      <c r="Q23" s="18"/>
      <c r="R23" s="18"/>
      <c r="S23" s="18"/>
      <c r="T23" s="18"/>
      <c r="U23" s="18"/>
      <c r="V23" s="18"/>
      <c r="W23" s="23"/>
      <c r="X23" s="23"/>
      <c r="Y23" s="23"/>
      <c r="Z23" s="23"/>
      <c r="AA23" s="13"/>
      <c r="AB23" s="13"/>
      <c r="AC23" s="13"/>
      <c r="AD23" s="13"/>
      <c r="AE23" s="19"/>
      <c r="AF23" s="19"/>
      <c r="AG23" s="19"/>
      <c r="AH23" s="19"/>
      <c r="AI23" s="25"/>
      <c r="AJ23" s="25"/>
      <c r="AK23" s="25"/>
    </row>
    <row r="24" spans="1:48" ht="15" customHeight="1">
      <c r="A24" s="11"/>
      <c r="N24" s="3"/>
      <c r="O24" s="11"/>
      <c r="Q24" s="18"/>
      <c r="R24" s="18"/>
      <c r="S24" s="18"/>
      <c r="T24" s="18"/>
      <c r="U24" s="18"/>
      <c r="V24" s="18"/>
      <c r="W24" s="23"/>
      <c r="X24" s="23"/>
      <c r="Y24" s="23"/>
      <c r="Z24" s="23"/>
      <c r="AA24" s="13"/>
      <c r="AB24" s="13"/>
      <c r="AC24" s="13"/>
      <c r="AD24" s="13"/>
      <c r="AE24" s="19"/>
      <c r="AF24" s="19"/>
      <c r="AG24" s="19"/>
      <c r="AH24" s="19"/>
      <c r="AI24" s="25"/>
      <c r="AJ24" s="25"/>
      <c r="AK24" s="25"/>
    </row>
    <row r="25" spans="1:48" ht="15" customHeight="1">
      <c r="A25" s="8">
        <v>7</v>
      </c>
      <c r="N25" s="3"/>
      <c r="O25" s="8">
        <v>7</v>
      </c>
      <c r="Q25" s="18"/>
      <c r="R25" s="18"/>
      <c r="S25" s="18"/>
      <c r="T25" s="18"/>
      <c r="U25" s="18"/>
      <c r="V25" s="18"/>
      <c r="W25" s="23"/>
      <c r="X25" s="23"/>
      <c r="Y25" s="23"/>
      <c r="Z25" s="23"/>
      <c r="AA25" s="13"/>
      <c r="AB25" s="13"/>
      <c r="AC25" s="13"/>
      <c r="AD25" s="13"/>
      <c r="AE25" s="19"/>
      <c r="AF25" s="19"/>
      <c r="AG25" s="19"/>
      <c r="AH25" s="19"/>
      <c r="AI25" s="25"/>
      <c r="AJ25" s="25"/>
      <c r="AK25" s="25"/>
    </row>
    <row r="26" spans="1:48" ht="15" customHeight="1">
      <c r="A26" s="7"/>
      <c r="N26" s="3"/>
      <c r="O26" s="7"/>
      <c r="Q26" s="18"/>
      <c r="R26" s="18"/>
      <c r="S26" s="18"/>
      <c r="T26" s="18"/>
      <c r="U26" s="18"/>
      <c r="V26" s="18"/>
      <c r="W26" s="23"/>
      <c r="X26" s="23"/>
      <c r="Y26" s="23"/>
      <c r="Z26" s="23"/>
      <c r="AA26" s="13"/>
      <c r="AB26" s="13"/>
      <c r="AC26" s="13"/>
      <c r="AD26" s="13"/>
      <c r="AE26" s="19"/>
      <c r="AF26" s="19"/>
      <c r="AG26" s="19"/>
      <c r="AH26" s="19"/>
      <c r="AI26" s="25"/>
      <c r="AJ26" s="25"/>
      <c r="AK26" s="25"/>
    </row>
    <row r="27" spans="1:48" ht="15" customHeight="1">
      <c r="A27" s="11"/>
      <c r="N27" s="3"/>
      <c r="O27" s="11"/>
      <c r="Q27" s="18"/>
      <c r="R27" s="18"/>
      <c r="S27" s="18"/>
      <c r="T27" s="18"/>
      <c r="U27" s="18"/>
      <c r="V27" s="18"/>
      <c r="W27" s="23"/>
      <c r="X27" s="23"/>
      <c r="Y27" s="23"/>
      <c r="Z27" s="23"/>
      <c r="AA27" s="13"/>
      <c r="AB27" s="13"/>
      <c r="AC27" s="13"/>
      <c r="AD27" s="13"/>
      <c r="AE27" s="19"/>
      <c r="AF27" s="19"/>
      <c r="AG27" s="19"/>
      <c r="AH27" s="19"/>
      <c r="AI27" s="25"/>
      <c r="AJ27" s="25"/>
      <c r="AK27" s="25"/>
    </row>
    <row r="28" spans="1:48" ht="15" customHeight="1">
      <c r="A28" s="8">
        <v>8</v>
      </c>
      <c r="N28" s="3"/>
      <c r="O28" s="8">
        <v>8</v>
      </c>
      <c r="Q28" s="18"/>
      <c r="R28" s="18"/>
      <c r="S28" s="18"/>
      <c r="T28" s="18"/>
      <c r="U28" s="18"/>
      <c r="V28" s="18"/>
      <c r="W28" s="23"/>
      <c r="X28" s="23"/>
      <c r="Y28" s="23"/>
      <c r="Z28" s="23"/>
      <c r="AA28" s="13"/>
      <c r="AB28" s="13"/>
      <c r="AC28" s="13"/>
      <c r="AD28" s="13"/>
      <c r="AE28" s="19"/>
      <c r="AF28" s="19"/>
      <c r="AG28" s="19"/>
      <c r="AH28" s="19"/>
      <c r="AI28" s="25"/>
      <c r="AJ28" s="25"/>
      <c r="AK28" s="25"/>
    </row>
    <row r="29" spans="1:48" ht="15" customHeight="1">
      <c r="A29" s="7"/>
      <c r="N29" s="3"/>
      <c r="O29" s="7"/>
    </row>
    <row r="30" spans="1:48" ht="15" customHeight="1">
      <c r="A30" s="11"/>
      <c r="N30" s="3"/>
      <c r="O30" s="11"/>
      <c r="Q30" s="20" t="s">
        <v>17</v>
      </c>
    </row>
    <row r="31" spans="1:48" ht="15" customHeight="1">
      <c r="A31" s="8">
        <v>9</v>
      </c>
      <c r="N31" s="3"/>
      <c r="O31" s="8">
        <v>9</v>
      </c>
    </row>
    <row r="32" spans="1:48" ht="15" customHeight="1">
      <c r="A32" s="7"/>
      <c r="C32" s="4"/>
      <c r="M32" s="1"/>
      <c r="N32" s="3"/>
      <c r="O32" s="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</row>
    <row r="33" spans="1:48" ht="15" customHeight="1">
      <c r="A33" s="11"/>
      <c r="C33" s="1"/>
      <c r="D33" s="3"/>
      <c r="J33" s="1"/>
      <c r="L33" s="4"/>
      <c r="M33" s="4"/>
      <c r="O33" s="11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</row>
    <row r="34" spans="1:48" ht="15" customHeight="1">
      <c r="A34" s="8">
        <v>10</v>
      </c>
      <c r="D34" s="3"/>
      <c r="J34" s="1"/>
      <c r="K34" s="4"/>
      <c r="L34" s="3"/>
      <c r="M34" s="4"/>
      <c r="O34" s="8">
        <v>10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</row>
    <row r="35" spans="1:48" ht="15" customHeight="1">
      <c r="A35" s="7"/>
      <c r="B35" s="4"/>
      <c r="C35" s="4"/>
      <c r="D35" s="4"/>
      <c r="E35" s="1"/>
      <c r="O35" s="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</row>
    <row r="36" spans="1:48" ht="15" customHeight="1">
      <c r="A36" s="11"/>
      <c r="D36" s="3"/>
      <c r="E36" s="4"/>
      <c r="F36" s="1"/>
      <c r="G36" s="1"/>
      <c r="H36" s="1"/>
      <c r="I36" s="1"/>
      <c r="O36" s="11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</row>
    <row r="37" spans="1:48" ht="15" customHeight="1">
      <c r="A37" s="8">
        <v>11</v>
      </c>
      <c r="O37" s="8">
        <v>11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</row>
    <row r="38" spans="1:48" ht="15" customHeight="1">
      <c r="A38" s="7"/>
      <c r="B38" s="1"/>
      <c r="C38" s="1"/>
      <c r="D38" s="4"/>
      <c r="L38" s="4"/>
      <c r="O38" s="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</row>
    <row r="39" spans="1:48" ht="15" customHeight="1">
      <c r="A39" s="11"/>
      <c r="F39" s="1"/>
      <c r="G39" s="1"/>
      <c r="H39" s="1"/>
      <c r="I39" s="1"/>
      <c r="M39" s="2"/>
      <c r="O39" s="1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</row>
    <row r="40" spans="1:48" ht="15" customHeight="1">
      <c r="A40" s="8">
        <v>12</v>
      </c>
      <c r="C40" s="1"/>
      <c r="K40" s="3"/>
      <c r="L40" s="3"/>
      <c r="O40" s="8">
        <v>12</v>
      </c>
      <c r="Q40" s="1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</row>
    <row r="41" spans="1:48" ht="15" customHeight="1">
      <c r="A41" s="7"/>
      <c r="C41" s="1"/>
      <c r="O41" s="7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</row>
    <row r="42" spans="1:48" ht="15" customHeight="1">
      <c r="A42" s="11"/>
      <c r="L42" s="3"/>
      <c r="O42" s="11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</row>
    <row r="43" spans="1:48" ht="15" customHeight="1">
      <c r="A43" s="8">
        <v>13</v>
      </c>
      <c r="D43" s="4"/>
      <c r="L43" s="1"/>
      <c r="M43" s="1"/>
      <c r="O43" s="8">
        <v>13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</row>
    <row r="44" spans="1:48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</row>
    <row r="45" spans="1:48" ht="1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</row>
    <row r="46" spans="1:48" ht="15" customHeight="1">
      <c r="A46" s="39"/>
      <c r="B46" s="39" t="s">
        <v>6</v>
      </c>
      <c r="C46" s="39"/>
      <c r="D46" s="39"/>
      <c r="E46" s="39"/>
      <c r="F46" s="39"/>
      <c r="G46" s="39"/>
      <c r="H46" s="39"/>
      <c r="I46" s="39"/>
      <c r="J46" s="40" t="s">
        <v>38</v>
      </c>
      <c r="K46" s="40" t="s">
        <v>11</v>
      </c>
      <c r="L46" s="40" t="s">
        <v>14</v>
      </c>
      <c r="M46" s="40" t="s">
        <v>13</v>
      </c>
      <c r="N46" s="40" t="s">
        <v>9</v>
      </c>
      <c r="O46" s="39"/>
      <c r="P46" s="40" t="s">
        <v>22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</row>
    <row r="47" spans="1:48" ht="15" customHeight="1">
      <c r="A47" s="39"/>
      <c r="B47" s="39">
        <v>1</v>
      </c>
      <c r="C47" s="39"/>
      <c r="D47" s="39"/>
      <c r="E47" s="39"/>
      <c r="F47" s="39"/>
      <c r="G47" s="39"/>
      <c r="H47" s="39"/>
      <c r="I47" s="39"/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39"/>
      <c r="P47" s="39" t="str">
        <f>IF(C47="","",IF(C46="",1,P46+1))</f>
        <v/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</row>
    <row r="48" spans="1:48" ht="15" customHeight="1">
      <c r="A48" s="39"/>
      <c r="B48" s="39">
        <v>2</v>
      </c>
      <c r="C48" s="39"/>
      <c r="D48" s="39"/>
      <c r="E48" s="39"/>
      <c r="F48" s="39"/>
      <c r="G48" s="39"/>
      <c r="H48" s="39"/>
      <c r="I48" s="39"/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39"/>
      <c r="P48" s="39" t="str">
        <f t="shared" ref="P48:P59" si="0">IF(C48="","",IF(C47="",1,P47+1))</f>
        <v/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</row>
    <row r="49" spans="1:48" ht="15" customHeight="1">
      <c r="A49" s="39"/>
      <c r="B49" s="39">
        <v>3</v>
      </c>
      <c r="C49" s="39"/>
      <c r="D49" s="39"/>
      <c r="E49" s="39"/>
      <c r="F49" s="39"/>
      <c r="G49" s="39"/>
      <c r="H49" s="39"/>
      <c r="I49" s="39"/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39"/>
      <c r="P49" s="39" t="str">
        <f t="shared" si="0"/>
        <v/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</row>
    <row r="50" spans="1:48" ht="15" customHeight="1">
      <c r="A50" s="39"/>
      <c r="B50" s="39">
        <v>4</v>
      </c>
      <c r="C50" s="39"/>
      <c r="D50" s="39"/>
      <c r="E50" s="39"/>
      <c r="F50" s="39"/>
      <c r="G50" s="39"/>
      <c r="H50" s="39"/>
      <c r="I50" s="39"/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39"/>
      <c r="P50" s="39" t="str">
        <f t="shared" si="0"/>
        <v/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</row>
    <row r="51" spans="1:48" ht="15" customHeight="1">
      <c r="A51" s="39"/>
      <c r="B51" s="39">
        <v>5</v>
      </c>
      <c r="C51" s="39"/>
      <c r="D51" s="39"/>
      <c r="E51" s="39"/>
      <c r="F51" s="39"/>
      <c r="G51" s="39"/>
      <c r="H51" s="39"/>
      <c r="I51" s="39"/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39"/>
      <c r="P51" s="39" t="str">
        <f t="shared" si="0"/>
        <v/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</row>
    <row r="52" spans="1:48">
      <c r="A52" s="39"/>
      <c r="B52" s="39">
        <v>6</v>
      </c>
      <c r="C52" s="39"/>
      <c r="D52" s="39"/>
      <c r="E52" s="39"/>
      <c r="F52" s="39"/>
      <c r="G52" s="39"/>
      <c r="H52" s="39"/>
      <c r="I52" s="39"/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39"/>
      <c r="P52" s="39" t="str">
        <f t="shared" si="0"/>
        <v/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</row>
    <row r="53" spans="1:48">
      <c r="A53" s="39"/>
      <c r="B53" s="39">
        <v>7</v>
      </c>
      <c r="C53" s="39"/>
      <c r="D53" s="39"/>
      <c r="E53" s="39"/>
      <c r="F53" s="39"/>
      <c r="G53" s="39"/>
      <c r="H53" s="39"/>
      <c r="I53" s="39"/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39"/>
      <c r="P53" s="39" t="str">
        <f t="shared" si="0"/>
        <v/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</row>
    <row r="54" spans="1:48">
      <c r="A54" s="39"/>
      <c r="B54" s="39">
        <v>8</v>
      </c>
      <c r="C54" s="39"/>
      <c r="D54" s="39"/>
      <c r="E54" s="39"/>
      <c r="F54" s="39"/>
      <c r="G54" s="39"/>
      <c r="H54" s="39"/>
      <c r="I54" s="39"/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39"/>
      <c r="P54" s="39" t="str">
        <f t="shared" si="0"/>
        <v/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</row>
    <row r="55" spans="1:48">
      <c r="A55" s="39"/>
      <c r="B55" s="39">
        <v>9</v>
      </c>
      <c r="C55" s="39"/>
      <c r="D55" s="39"/>
      <c r="E55" s="39"/>
      <c r="F55" s="39"/>
      <c r="G55" s="39"/>
      <c r="H55" s="39"/>
      <c r="I55" s="39"/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39"/>
      <c r="P55" s="39" t="str">
        <f t="shared" si="0"/>
        <v/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</row>
    <row r="56" spans="1:48">
      <c r="A56" s="39"/>
      <c r="B56" s="39">
        <v>10</v>
      </c>
      <c r="C56" s="39"/>
      <c r="D56" s="39"/>
      <c r="E56" s="39"/>
      <c r="F56" s="39"/>
      <c r="G56" s="39"/>
      <c r="H56" s="39"/>
      <c r="I56" s="39"/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39"/>
      <c r="P56" s="39" t="str">
        <f t="shared" si="0"/>
        <v/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</row>
    <row r="57" spans="1:48">
      <c r="A57" s="39"/>
      <c r="B57" s="39">
        <v>11</v>
      </c>
      <c r="C57" s="39"/>
      <c r="D57" s="39"/>
      <c r="E57" s="39"/>
      <c r="F57" s="39"/>
      <c r="G57" s="39"/>
      <c r="H57" s="39"/>
      <c r="I57" s="39"/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39"/>
      <c r="P57" s="39" t="str">
        <f t="shared" si="0"/>
        <v/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</row>
    <row r="58" spans="1:48">
      <c r="A58" s="39"/>
      <c r="B58" s="39">
        <v>12</v>
      </c>
      <c r="C58" s="39"/>
      <c r="D58" s="39"/>
      <c r="E58" s="39"/>
      <c r="F58" s="39"/>
      <c r="G58" s="39"/>
      <c r="H58" s="39"/>
      <c r="I58" s="39"/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39"/>
      <c r="P58" s="39" t="str">
        <f t="shared" si="0"/>
        <v/>
      </c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</row>
    <row r="59" spans="1:48">
      <c r="A59" s="39"/>
      <c r="B59" s="39">
        <v>13</v>
      </c>
      <c r="C59" s="39"/>
      <c r="D59" s="39"/>
      <c r="E59" s="39"/>
      <c r="F59" s="39"/>
      <c r="G59" s="39"/>
      <c r="H59" s="39"/>
      <c r="I59" s="39"/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39"/>
      <c r="P59" s="39" t="str">
        <f t="shared" si="0"/>
        <v/>
      </c>
      <c r="R59" s="16" t="s">
        <v>35</v>
      </c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</row>
    <row r="60" spans="1:48">
      <c r="A60" s="39"/>
      <c r="B60" s="39">
        <v>14</v>
      </c>
      <c r="C60" s="39"/>
      <c r="D60" s="39"/>
      <c r="E60" s="39"/>
      <c r="F60" s="39"/>
      <c r="G60" s="39"/>
      <c r="H60" s="39"/>
      <c r="I60" s="39"/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39"/>
      <c r="P60" s="39" t="str">
        <f>IF(C60="","",IF(C57="",1,P57+1))</f>
        <v/>
      </c>
      <c r="R60" s="16" t="s">
        <v>49</v>
      </c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</row>
    <row r="61" spans="1:48">
      <c r="A61" s="39"/>
      <c r="B61" s="39">
        <v>15</v>
      </c>
      <c r="C61" s="39"/>
      <c r="D61" s="39"/>
      <c r="E61" s="39"/>
      <c r="F61" s="39"/>
      <c r="G61" s="39"/>
      <c r="H61" s="39"/>
      <c r="I61" s="39"/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39"/>
      <c r="P61" s="39"/>
      <c r="R61" s="16" t="s">
        <v>36</v>
      </c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</row>
    <row r="62" spans="1:48">
      <c r="A62" s="39"/>
      <c r="B62" s="40">
        <v>16</v>
      </c>
      <c r="C62" s="39"/>
      <c r="D62" s="39"/>
      <c r="E62" s="39"/>
      <c r="F62" s="39"/>
      <c r="G62" s="39"/>
      <c r="H62" s="39"/>
      <c r="I62" s="39"/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39"/>
      <c r="P62" s="39"/>
      <c r="R62" s="16" t="s">
        <v>54</v>
      </c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</row>
    <row r="63" spans="1:48">
      <c r="A63" s="39"/>
      <c r="B63" s="40">
        <v>17</v>
      </c>
      <c r="C63" s="39"/>
      <c r="D63" s="39"/>
      <c r="E63" s="39"/>
      <c r="F63" s="39"/>
      <c r="G63" s="39"/>
      <c r="H63" s="39"/>
      <c r="I63" s="39"/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39"/>
      <c r="P63" s="39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</row>
    <row r="64" spans="1:48">
      <c r="A64" s="39"/>
      <c r="B64" s="39" t="s">
        <v>7</v>
      </c>
      <c r="C64" s="39"/>
      <c r="D64" s="39"/>
      <c r="E64" s="39"/>
      <c r="F64" s="39"/>
      <c r="G64" s="39"/>
      <c r="H64" s="39"/>
      <c r="I64" s="39"/>
      <c r="J64" s="41">
        <f>SUM(J47:J63)</f>
        <v>0</v>
      </c>
      <c r="K64" s="41">
        <f>SUM(K47:K63)</f>
        <v>0</v>
      </c>
      <c r="L64" s="41">
        <f>SUM(L47:L63)</f>
        <v>0</v>
      </c>
      <c r="M64" s="41">
        <f>SUM(M47:M63)</f>
        <v>0</v>
      </c>
      <c r="N64" s="41">
        <f>SUM(N47:N63)</f>
        <v>0</v>
      </c>
      <c r="O64" s="39"/>
      <c r="P64" s="40">
        <f>MAX(P47:P63)</f>
        <v>0</v>
      </c>
    </row>
    <row r="65" spans="1:18">
      <c r="A65" s="39"/>
      <c r="B65" s="39" t="s">
        <v>8</v>
      </c>
      <c r="C65" s="39"/>
      <c r="D65" s="39"/>
      <c r="E65" s="39"/>
      <c r="F65" s="39"/>
      <c r="G65" s="39"/>
      <c r="H65" s="39"/>
      <c r="I65" s="39"/>
      <c r="J65" s="39"/>
      <c r="K65" s="40"/>
      <c r="L65" s="40"/>
      <c r="M65" s="40"/>
      <c r="N65" s="40"/>
      <c r="O65" s="39"/>
      <c r="P65" s="39"/>
      <c r="R65" s="16" t="s">
        <v>37</v>
      </c>
    </row>
    <row r="66" spans="1:18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40" t="s">
        <v>46</v>
      </c>
      <c r="L66" s="40" t="str">
        <f>IF(OR(M64&lt;1,M64&gt;4),"ERR","OK")</f>
        <v>ERR</v>
      </c>
      <c r="M66" s="40" t="s">
        <v>39</v>
      </c>
      <c r="N66" s="40" t="str">
        <f>IF(OR(L64&lt;1,L64&gt;4),"ERR","OK")</f>
        <v>ERR</v>
      </c>
      <c r="O66" s="39"/>
      <c r="P66" s="39"/>
    </row>
    <row r="67" spans="1:18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40" t="s">
        <v>21</v>
      </c>
      <c r="L67" s="40" t="str">
        <f>IF(N64=0,"You have NO statics?",IF(N64&gt;12,"ERR","OK"))</f>
        <v>You have NO statics?</v>
      </c>
      <c r="M67" s="39"/>
      <c r="N67" s="39"/>
      <c r="O67" s="39"/>
      <c r="P67" s="39"/>
    </row>
    <row r="68" spans="1:1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16"/>
      <c r="R68" s="20"/>
    </row>
    <row r="69" spans="1:18">
      <c r="P69" s="16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86" orientation="portrait" horizontalDpi="4294967292" verticalDpi="4294967292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4DFB7-E29D-8340-AB5E-ECB0C09E8E33}">
  <sheetPr>
    <pageSetUpPr fitToPage="1"/>
  </sheetPr>
  <dimension ref="A1:BD70"/>
  <sheetViews>
    <sheetView zoomScaleNormal="100" workbookViewId="0">
      <pane ySplit="1" topLeftCell="A19" activePane="bottomLeft" state="frozen"/>
      <selection pane="bottomLeft" activeCell="R40" sqref="R40"/>
    </sheetView>
  </sheetViews>
  <sheetFormatPr baseColWidth="10" defaultColWidth="8.83203125" defaultRowHeight="15"/>
  <cols>
    <col min="1" max="1" width="3.5" customWidth="1"/>
    <col min="2" max="14" width="7.83203125" customWidth="1"/>
    <col min="15" max="15" width="3.33203125" customWidth="1"/>
    <col min="17" max="62" width="7.83203125" customWidth="1"/>
  </cols>
  <sheetData>
    <row r="1" spans="1:41" s="21" customFormat="1">
      <c r="A1" s="21" t="s">
        <v>80</v>
      </c>
    </row>
    <row r="2" spans="1:41"/>
    <row r="3" spans="1:41" ht="24" customHeight="1">
      <c r="A3" s="37" t="s">
        <v>0</v>
      </c>
      <c r="O3" s="38" t="s">
        <v>51</v>
      </c>
    </row>
    <row r="4" spans="1:41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>
        <v>11</v>
      </c>
      <c r="M4" s="6">
        <v>12</v>
      </c>
      <c r="N4" s="6">
        <v>13</v>
      </c>
      <c r="O4" s="6"/>
      <c r="Q4" s="18" t="s">
        <v>10</v>
      </c>
      <c r="R4" s="18"/>
      <c r="S4" s="18"/>
      <c r="T4" s="18"/>
      <c r="U4" s="18"/>
      <c r="V4" s="18"/>
      <c r="W4" s="23" t="s">
        <v>19</v>
      </c>
      <c r="X4" s="23"/>
      <c r="Y4" s="23"/>
      <c r="Z4" s="23"/>
      <c r="AA4" s="13" t="s">
        <v>11</v>
      </c>
      <c r="AB4" s="13"/>
      <c r="AC4" s="13"/>
      <c r="AD4" s="13"/>
      <c r="AE4" s="19" t="s">
        <v>14</v>
      </c>
      <c r="AF4" s="19"/>
      <c r="AG4" s="19"/>
      <c r="AH4" s="19"/>
      <c r="AI4" s="25" t="s">
        <v>13</v>
      </c>
      <c r="AJ4" s="25"/>
      <c r="AK4" s="25"/>
      <c r="AL4" s="26" t="s">
        <v>43</v>
      </c>
      <c r="AM4" s="26"/>
      <c r="AN4" s="26"/>
      <c r="AO4" s="26"/>
    </row>
    <row r="5" spans="1:41">
      <c r="A5" s="7"/>
      <c r="O5" s="7"/>
      <c r="Q5" s="18"/>
      <c r="R5" s="18"/>
      <c r="S5" s="18"/>
      <c r="T5" s="18"/>
      <c r="U5" s="18"/>
      <c r="V5" s="18"/>
      <c r="W5" s="23"/>
      <c r="X5" s="23"/>
      <c r="Y5" s="23"/>
      <c r="Z5" s="23"/>
      <c r="AA5" s="13"/>
      <c r="AB5" s="13"/>
      <c r="AC5" s="13"/>
      <c r="AD5" s="13"/>
      <c r="AE5" s="19"/>
      <c r="AF5" s="19"/>
      <c r="AG5" s="19"/>
      <c r="AH5" s="19"/>
      <c r="AI5" s="25"/>
      <c r="AJ5" s="25"/>
      <c r="AK5" s="25"/>
      <c r="AL5" s="26"/>
      <c r="AM5" s="26"/>
      <c r="AN5" s="26"/>
      <c r="AO5" s="26"/>
    </row>
    <row r="6" spans="1:41" ht="15" customHeight="1">
      <c r="A6" s="11"/>
      <c r="O6" s="11"/>
      <c r="Q6" s="18"/>
      <c r="R6" s="18"/>
      <c r="S6" s="18"/>
      <c r="T6" s="18"/>
      <c r="U6" s="18"/>
      <c r="V6" s="18"/>
      <c r="W6" s="23"/>
      <c r="X6" s="23"/>
      <c r="Y6" s="23"/>
      <c r="Z6" s="23"/>
      <c r="AA6" s="13"/>
      <c r="AB6" s="13"/>
      <c r="AC6" s="13"/>
      <c r="AD6" s="13"/>
      <c r="AE6" s="19"/>
      <c r="AF6" s="19"/>
      <c r="AG6" s="19"/>
      <c r="AH6" s="19"/>
      <c r="AI6" s="25"/>
      <c r="AJ6" s="25"/>
      <c r="AK6" s="25"/>
      <c r="AL6" s="26"/>
      <c r="AM6" s="26"/>
      <c r="AN6" s="26"/>
      <c r="AO6" s="26"/>
    </row>
    <row r="7" spans="1:41" ht="15" customHeight="1">
      <c r="A7" s="8">
        <v>1</v>
      </c>
      <c r="F7" s="10"/>
      <c r="G7" s="10"/>
      <c r="H7" s="10"/>
      <c r="I7" s="10"/>
      <c r="J7" s="10"/>
      <c r="K7" s="10"/>
      <c r="O7" s="8">
        <v>1</v>
      </c>
      <c r="Q7" s="18"/>
      <c r="R7" s="18"/>
      <c r="S7" s="18"/>
      <c r="T7" s="18"/>
      <c r="U7" s="18"/>
      <c r="V7" s="18"/>
      <c r="W7" s="23"/>
      <c r="X7" s="23"/>
      <c r="Y7" s="23"/>
      <c r="Z7" s="23"/>
      <c r="AA7" s="13"/>
      <c r="AB7" s="13"/>
      <c r="AC7" s="13"/>
      <c r="AD7" s="13"/>
      <c r="AE7" s="19"/>
      <c r="AF7" s="19"/>
      <c r="AG7" s="19"/>
      <c r="AH7" s="19"/>
      <c r="AI7" s="25"/>
      <c r="AJ7" s="25"/>
      <c r="AK7" s="25"/>
      <c r="AL7" s="26"/>
      <c r="AM7" s="26"/>
      <c r="AN7" s="26"/>
      <c r="AO7" s="26"/>
    </row>
    <row r="8" spans="1:41" ht="15" customHeight="1">
      <c r="A8" s="7"/>
      <c r="M8" s="3"/>
      <c r="O8" s="7"/>
      <c r="Q8" s="18"/>
      <c r="R8" s="18"/>
      <c r="S8" s="18"/>
      <c r="T8" s="18"/>
      <c r="U8" s="18"/>
      <c r="V8" s="18"/>
      <c r="W8" s="23"/>
      <c r="X8" s="23"/>
      <c r="Y8" s="23"/>
      <c r="Z8" s="23"/>
      <c r="AA8" s="13"/>
      <c r="AB8" s="13"/>
      <c r="AC8" s="13"/>
      <c r="AD8" s="13"/>
      <c r="AE8" s="19"/>
      <c r="AF8" s="19"/>
      <c r="AG8" s="19"/>
      <c r="AH8" s="19"/>
      <c r="AI8" s="25"/>
      <c r="AJ8" s="25"/>
      <c r="AK8" s="25"/>
      <c r="AL8" s="26"/>
      <c r="AM8" s="26"/>
      <c r="AN8" s="26"/>
      <c r="AO8" s="26"/>
    </row>
    <row r="9" spans="1:41" ht="15" customHeight="1">
      <c r="A9" s="11"/>
      <c r="E9" s="4"/>
      <c r="F9" s="10"/>
      <c r="G9" s="10"/>
      <c r="H9" s="10"/>
      <c r="I9" s="10"/>
      <c r="J9" s="10"/>
      <c r="K9" s="10"/>
      <c r="O9" s="11"/>
      <c r="Q9" s="18"/>
      <c r="R9" s="18"/>
      <c r="S9" s="18"/>
      <c r="T9" s="18"/>
      <c r="U9" s="18"/>
      <c r="V9" s="18"/>
      <c r="W9" s="23"/>
      <c r="X9" s="23"/>
      <c r="Y9" s="23"/>
      <c r="Z9" s="23"/>
      <c r="AA9" s="13"/>
      <c r="AB9" s="13"/>
      <c r="AC9" s="13"/>
      <c r="AD9" s="13"/>
      <c r="AE9" s="19"/>
      <c r="AF9" s="19"/>
      <c r="AG9" s="19"/>
      <c r="AH9" s="19"/>
      <c r="AI9" s="25"/>
      <c r="AJ9" s="25"/>
      <c r="AK9" s="25"/>
      <c r="AL9" s="26"/>
      <c r="AM9" s="26"/>
      <c r="AN9" s="26"/>
      <c r="AO9" s="26"/>
    </row>
    <row r="10" spans="1:41" ht="15" customHeight="1">
      <c r="A10" s="8">
        <v>2</v>
      </c>
      <c r="M10" s="3"/>
      <c r="N10" s="4"/>
      <c r="O10" s="8">
        <v>2</v>
      </c>
      <c r="Q10" s="18"/>
      <c r="R10" s="18"/>
      <c r="S10" s="18"/>
      <c r="T10" s="18"/>
      <c r="U10" s="18"/>
      <c r="V10" s="18"/>
      <c r="W10" s="23"/>
      <c r="X10" s="23"/>
      <c r="Y10" s="23"/>
      <c r="Z10" s="23"/>
      <c r="AA10" s="13"/>
      <c r="AB10" s="13"/>
      <c r="AC10" s="13"/>
      <c r="AD10" s="13"/>
      <c r="AE10" s="19"/>
      <c r="AF10" s="19"/>
      <c r="AG10" s="19"/>
      <c r="AH10" s="19"/>
      <c r="AI10" s="25"/>
      <c r="AJ10" s="25"/>
      <c r="AK10" s="25"/>
      <c r="AL10" s="26"/>
      <c r="AM10" s="26"/>
      <c r="AN10" s="26"/>
      <c r="AO10" s="26"/>
    </row>
    <row r="11" spans="1:41" ht="15" customHeight="1">
      <c r="A11" s="7"/>
      <c r="F11" s="10"/>
      <c r="G11" s="10"/>
      <c r="H11" s="10"/>
      <c r="I11" s="10"/>
      <c r="J11" s="10"/>
      <c r="K11" s="10"/>
      <c r="O11" s="7"/>
      <c r="Q11" s="18"/>
      <c r="R11" s="18"/>
      <c r="S11" s="18"/>
      <c r="T11" s="18"/>
      <c r="U11" s="18"/>
      <c r="V11" s="18"/>
      <c r="W11" s="23"/>
      <c r="X11" s="23"/>
      <c r="Y11" s="23"/>
      <c r="Z11" s="23"/>
      <c r="AA11" s="13"/>
      <c r="AB11" s="13"/>
      <c r="AC11" s="13"/>
      <c r="AD11" s="13"/>
      <c r="AE11" s="19"/>
      <c r="AF11" s="19"/>
      <c r="AG11" s="19"/>
      <c r="AH11" s="19"/>
      <c r="AI11" s="25"/>
      <c r="AJ11" s="25"/>
      <c r="AK11" s="25"/>
      <c r="AL11" s="26"/>
      <c r="AM11" s="26"/>
      <c r="AN11" s="26"/>
      <c r="AO11" s="26"/>
    </row>
    <row r="12" spans="1:41" ht="15" customHeight="1">
      <c r="A12" s="11"/>
      <c r="M12" s="3"/>
      <c r="O12" s="11"/>
      <c r="Q12" s="18"/>
      <c r="R12" s="18"/>
      <c r="S12" s="18"/>
      <c r="T12" s="18"/>
      <c r="U12" s="18"/>
      <c r="V12" s="18"/>
      <c r="W12" s="23"/>
      <c r="X12" s="23"/>
      <c r="Y12" s="23"/>
      <c r="Z12" s="23"/>
      <c r="AA12" s="13"/>
      <c r="AB12" s="13"/>
      <c r="AC12" s="13"/>
      <c r="AD12" s="13"/>
      <c r="AE12" s="19"/>
      <c r="AF12" s="19"/>
      <c r="AG12" s="19"/>
      <c r="AH12" s="19"/>
      <c r="AI12" s="25"/>
      <c r="AJ12" s="25"/>
      <c r="AK12" s="25"/>
      <c r="AL12" s="26"/>
      <c r="AM12" s="26"/>
      <c r="AN12" s="26"/>
      <c r="AO12" s="26"/>
    </row>
    <row r="13" spans="1:41" ht="15" customHeight="1">
      <c r="A13" s="8">
        <v>3</v>
      </c>
      <c r="F13" s="10"/>
      <c r="G13" s="10"/>
      <c r="H13" s="10"/>
      <c r="I13" s="10"/>
      <c r="J13" s="10"/>
      <c r="K13" s="10"/>
      <c r="O13" s="8">
        <v>3</v>
      </c>
      <c r="Q13" s="18"/>
      <c r="R13" s="18"/>
      <c r="S13" s="18"/>
      <c r="T13" s="18"/>
      <c r="U13" s="18"/>
      <c r="V13" s="18"/>
      <c r="W13" s="23"/>
      <c r="X13" s="23"/>
      <c r="Y13" s="23"/>
      <c r="Z13" s="23"/>
      <c r="AA13" s="13"/>
      <c r="AB13" s="13"/>
      <c r="AC13" s="13"/>
      <c r="AD13" s="13"/>
      <c r="AE13" s="19"/>
      <c r="AF13" s="19"/>
      <c r="AG13" s="19"/>
      <c r="AH13" s="19"/>
      <c r="AI13" s="25"/>
      <c r="AJ13" s="25"/>
      <c r="AK13" s="25"/>
      <c r="AL13" s="26"/>
      <c r="AM13" s="26"/>
      <c r="AN13" s="26"/>
      <c r="AO13" s="26"/>
    </row>
    <row r="14" spans="1:41" ht="15" customHeight="1">
      <c r="A14" s="7"/>
      <c r="M14" s="3"/>
      <c r="O14" s="7"/>
      <c r="Q14" s="18"/>
      <c r="R14" s="18"/>
      <c r="S14" s="18"/>
      <c r="T14" s="18"/>
      <c r="U14" s="18"/>
      <c r="V14" s="18"/>
      <c r="W14" s="23"/>
      <c r="X14" s="23"/>
      <c r="Y14" s="23"/>
      <c r="Z14" s="23"/>
      <c r="AA14" s="13"/>
      <c r="AB14" s="13"/>
      <c r="AC14" s="13"/>
      <c r="AD14" s="13"/>
      <c r="AE14" s="19"/>
      <c r="AF14" s="19"/>
      <c r="AG14" s="19"/>
      <c r="AH14" s="19"/>
      <c r="AI14" s="25"/>
      <c r="AJ14" s="25"/>
      <c r="AK14" s="25"/>
      <c r="AL14" s="26"/>
      <c r="AM14" s="26"/>
      <c r="AN14" s="26"/>
      <c r="AO14" s="26"/>
    </row>
    <row r="15" spans="1:41" ht="15" customHeight="1">
      <c r="A15" s="11"/>
      <c r="J15" s="3"/>
      <c r="K15" s="3"/>
      <c r="O15" s="11"/>
      <c r="Q15" s="18"/>
      <c r="R15" s="18"/>
      <c r="S15" s="18"/>
      <c r="T15" s="18"/>
      <c r="U15" s="18"/>
      <c r="V15" s="18"/>
      <c r="W15" s="23"/>
      <c r="X15" s="23"/>
      <c r="Y15" s="23"/>
      <c r="Z15" s="23"/>
      <c r="AA15" s="13"/>
      <c r="AB15" s="13"/>
      <c r="AC15" s="13"/>
      <c r="AD15" s="13"/>
      <c r="AE15" s="19"/>
      <c r="AF15" s="19"/>
      <c r="AG15" s="19"/>
      <c r="AH15" s="19"/>
      <c r="AI15" s="25"/>
      <c r="AJ15" s="25"/>
      <c r="AK15" s="25"/>
      <c r="AL15" s="26"/>
      <c r="AM15" s="26"/>
      <c r="AN15" s="26"/>
      <c r="AO15" s="26"/>
    </row>
    <row r="16" spans="1:41" ht="15" customHeight="1">
      <c r="A16" s="8">
        <v>4</v>
      </c>
      <c r="E16" s="4"/>
      <c r="J16" s="3"/>
      <c r="L16" s="3"/>
      <c r="M16" s="4"/>
      <c r="O16" s="8">
        <v>4</v>
      </c>
      <c r="Q16" s="18"/>
      <c r="R16" s="18"/>
      <c r="S16" s="18"/>
      <c r="T16" s="18"/>
      <c r="U16" s="18"/>
      <c r="V16" s="18"/>
      <c r="W16" s="23"/>
      <c r="X16" s="23"/>
      <c r="Y16" s="23"/>
      <c r="Z16" s="23"/>
      <c r="AA16" s="13"/>
      <c r="AB16" s="13"/>
      <c r="AC16" s="13"/>
      <c r="AD16" s="13"/>
      <c r="AE16" s="19"/>
      <c r="AF16" s="19"/>
      <c r="AG16" s="19"/>
      <c r="AH16" s="19"/>
      <c r="AI16" s="25"/>
      <c r="AJ16" s="25"/>
      <c r="AK16" s="25"/>
      <c r="AL16" s="26"/>
      <c r="AM16" s="26"/>
      <c r="AN16" s="26"/>
      <c r="AO16" s="26"/>
    </row>
    <row r="17" spans="1:56" ht="15" customHeight="1">
      <c r="A17" s="7"/>
      <c r="D17" s="3"/>
      <c r="J17" s="3"/>
      <c r="O17" s="7"/>
      <c r="Q17" s="18"/>
      <c r="R17" s="18"/>
      <c r="S17" s="18"/>
      <c r="T17" s="18"/>
      <c r="U17" s="18"/>
      <c r="V17" s="18"/>
      <c r="W17" s="23"/>
      <c r="X17" s="23"/>
      <c r="Y17" s="23"/>
      <c r="Z17" s="23"/>
      <c r="AA17" s="13"/>
      <c r="AB17" s="13"/>
      <c r="AC17" s="13"/>
      <c r="AD17" s="13"/>
      <c r="AE17" s="19"/>
      <c r="AF17" s="19"/>
      <c r="AG17" s="19"/>
      <c r="AH17" s="19"/>
      <c r="AI17" s="25"/>
      <c r="AJ17" s="25"/>
      <c r="AK17" s="25"/>
      <c r="AL17" s="26"/>
      <c r="AM17" s="26"/>
      <c r="AN17" s="26"/>
      <c r="AO17" s="26"/>
    </row>
    <row r="18" spans="1:56" ht="15" customHeight="1">
      <c r="A18" s="11"/>
      <c r="B18" s="1"/>
      <c r="O18" s="11"/>
      <c r="Q18" s="18"/>
      <c r="R18" s="18"/>
      <c r="S18" s="18"/>
      <c r="T18" s="18"/>
      <c r="U18" s="18"/>
      <c r="V18" s="18"/>
      <c r="W18" s="23"/>
      <c r="X18" s="23"/>
      <c r="Y18" s="23"/>
      <c r="Z18" s="23"/>
      <c r="AA18" s="13"/>
      <c r="AB18" s="13"/>
      <c r="AC18" s="13"/>
      <c r="AD18" s="13"/>
      <c r="AE18" s="19"/>
      <c r="AF18" s="19"/>
      <c r="AG18" s="19"/>
      <c r="AH18" s="19"/>
      <c r="AI18" s="25"/>
      <c r="AJ18" s="25"/>
      <c r="AK18" s="25"/>
      <c r="AL18" s="26"/>
      <c r="AM18" s="26"/>
      <c r="AN18" s="26"/>
      <c r="AO18" s="26"/>
    </row>
    <row r="19" spans="1:56" ht="15" customHeight="1">
      <c r="A19" s="8">
        <v>5</v>
      </c>
      <c r="B19" s="1"/>
      <c r="D19" s="3"/>
      <c r="L19" s="2"/>
      <c r="N19" s="3"/>
      <c r="O19" s="8">
        <v>5</v>
      </c>
      <c r="Q19" s="18"/>
      <c r="R19" s="18"/>
      <c r="S19" s="18"/>
      <c r="T19" s="18"/>
      <c r="U19" s="18"/>
      <c r="V19" s="18"/>
      <c r="W19" s="23"/>
      <c r="X19" s="23"/>
      <c r="Y19" s="23"/>
      <c r="Z19" s="23"/>
      <c r="AA19" s="13"/>
      <c r="AB19" s="13"/>
      <c r="AC19" s="13"/>
      <c r="AD19" s="13"/>
      <c r="AE19" s="19"/>
      <c r="AF19" s="19"/>
      <c r="AG19" s="19"/>
      <c r="AH19" s="19"/>
      <c r="AI19" s="25"/>
      <c r="AJ19" s="25"/>
      <c r="AK19" s="25"/>
      <c r="AL19" s="26"/>
      <c r="AM19" s="26"/>
      <c r="AN19" s="26"/>
      <c r="AO19" s="26"/>
    </row>
    <row r="20" spans="1:56" ht="15" customHeight="1">
      <c r="A20" s="7"/>
      <c r="F20" s="3"/>
      <c r="G20" s="3"/>
      <c r="H20" s="3"/>
      <c r="I20" s="3"/>
      <c r="O20" s="7"/>
      <c r="Q20" s="18"/>
      <c r="R20" s="18"/>
      <c r="S20" s="18"/>
      <c r="T20" s="18"/>
      <c r="U20" s="18"/>
      <c r="V20" s="18"/>
      <c r="W20" s="23"/>
      <c r="X20" s="23"/>
      <c r="Y20" s="23"/>
      <c r="Z20" s="23"/>
      <c r="AA20" s="13"/>
      <c r="AB20" s="13"/>
      <c r="AC20" s="13"/>
      <c r="AD20" s="13"/>
      <c r="AE20" s="19"/>
      <c r="AF20" s="19"/>
      <c r="AG20" s="19"/>
      <c r="AH20" s="19"/>
      <c r="AI20" s="25"/>
      <c r="AJ20" s="25"/>
      <c r="AK20" s="25"/>
      <c r="AL20" s="26"/>
      <c r="AM20" s="26"/>
      <c r="AN20" s="26"/>
      <c r="AO20" s="26"/>
    </row>
    <row r="21" spans="1:56" ht="15" customHeight="1">
      <c r="A21" s="11"/>
      <c r="L21" s="3"/>
      <c r="N21" s="3"/>
      <c r="O21" s="11"/>
      <c r="Q21" s="18"/>
      <c r="R21" s="18"/>
      <c r="S21" s="18"/>
      <c r="T21" s="18"/>
      <c r="U21" s="18"/>
      <c r="V21" s="18"/>
      <c r="W21" s="23"/>
      <c r="X21" s="23"/>
      <c r="Y21" s="23"/>
      <c r="Z21" s="23"/>
      <c r="AA21" s="13"/>
      <c r="AB21" s="13"/>
      <c r="AC21" s="13"/>
      <c r="AD21" s="13"/>
      <c r="AE21" s="19"/>
      <c r="AF21" s="19"/>
      <c r="AG21" s="19"/>
      <c r="AH21" s="19"/>
      <c r="AI21" s="25"/>
      <c r="AJ21" s="25"/>
      <c r="AK21" s="25"/>
      <c r="AL21" s="26"/>
      <c r="AM21" s="26"/>
      <c r="AN21" s="26"/>
      <c r="AO21" s="26"/>
    </row>
    <row r="22" spans="1:56" ht="15" customHeight="1">
      <c r="A22" s="8">
        <v>6</v>
      </c>
      <c r="N22" s="3"/>
      <c r="O22" s="8">
        <v>6</v>
      </c>
      <c r="Q22" s="18"/>
      <c r="R22" s="18"/>
      <c r="S22" s="18"/>
      <c r="T22" s="18"/>
      <c r="U22" s="18"/>
      <c r="V22" s="18"/>
      <c r="W22" s="23"/>
      <c r="X22" s="23"/>
      <c r="Y22" s="23"/>
      <c r="Z22" s="23"/>
      <c r="AA22" s="13"/>
      <c r="AB22" s="13"/>
      <c r="AC22" s="13"/>
      <c r="AD22" s="13"/>
      <c r="AE22" s="19"/>
      <c r="AF22" s="19"/>
      <c r="AG22" s="19"/>
      <c r="AH22" s="19"/>
      <c r="AI22" s="25"/>
      <c r="AJ22" s="25"/>
      <c r="AK22" s="25"/>
      <c r="AL22" s="26"/>
      <c r="AM22" s="26"/>
      <c r="AN22" s="26"/>
      <c r="AO22" s="26"/>
    </row>
    <row r="23" spans="1:56" ht="15" customHeight="1">
      <c r="A23" s="7"/>
      <c r="N23" s="3"/>
      <c r="O23" s="7"/>
      <c r="Q23" s="18"/>
      <c r="R23" s="18"/>
      <c r="S23" s="18"/>
      <c r="T23" s="18"/>
      <c r="U23" s="18"/>
      <c r="V23" s="18"/>
      <c r="W23" s="23"/>
      <c r="X23" s="23"/>
      <c r="Y23" s="23"/>
      <c r="Z23" s="23"/>
      <c r="AA23" s="13"/>
      <c r="AB23" s="13"/>
      <c r="AC23" s="13"/>
      <c r="AD23" s="13"/>
      <c r="AE23" s="19"/>
      <c r="AF23" s="19"/>
      <c r="AG23" s="19"/>
      <c r="AH23" s="19"/>
      <c r="AI23" s="25"/>
      <c r="AJ23" s="25"/>
      <c r="AK23" s="25"/>
      <c r="AL23" s="26"/>
      <c r="AM23" s="26"/>
      <c r="AN23" s="26"/>
      <c r="AO23" s="26"/>
    </row>
    <row r="24" spans="1:56" ht="15" customHeight="1">
      <c r="A24" s="11"/>
      <c r="N24" s="3"/>
      <c r="O24" s="11"/>
      <c r="Q24" s="18"/>
      <c r="R24" s="18"/>
      <c r="S24" s="18"/>
      <c r="T24" s="18"/>
      <c r="U24" s="18"/>
      <c r="V24" s="18"/>
      <c r="W24" s="23"/>
      <c r="X24" s="23"/>
      <c r="Y24" s="23"/>
      <c r="Z24" s="23"/>
      <c r="AA24" s="13"/>
      <c r="AB24" s="13"/>
      <c r="AC24" s="13"/>
      <c r="AD24" s="13"/>
      <c r="AE24" s="19"/>
      <c r="AF24" s="19"/>
      <c r="AG24" s="19"/>
      <c r="AH24" s="19"/>
      <c r="AI24" s="25"/>
      <c r="AJ24" s="25"/>
      <c r="AK24" s="25"/>
      <c r="AL24" s="26"/>
      <c r="AM24" s="26"/>
      <c r="AN24" s="26"/>
      <c r="AO24" s="26"/>
    </row>
    <row r="25" spans="1:56" ht="15" customHeight="1">
      <c r="A25" s="8">
        <v>7</v>
      </c>
      <c r="N25" s="3"/>
      <c r="O25" s="8">
        <v>7</v>
      </c>
      <c r="Q25" s="18"/>
      <c r="R25" s="18"/>
      <c r="S25" s="18"/>
      <c r="T25" s="18"/>
      <c r="U25" s="18"/>
      <c r="V25" s="18"/>
      <c r="W25" s="23"/>
      <c r="X25" s="23"/>
      <c r="Y25" s="23"/>
      <c r="Z25" s="23"/>
      <c r="AA25" s="13"/>
      <c r="AB25" s="13"/>
      <c r="AC25" s="13"/>
      <c r="AD25" s="13"/>
      <c r="AE25" s="19"/>
      <c r="AF25" s="19"/>
      <c r="AG25" s="19"/>
      <c r="AH25" s="19"/>
      <c r="AI25" s="25"/>
      <c r="AJ25" s="25"/>
      <c r="AK25" s="25"/>
      <c r="AL25" s="26"/>
      <c r="AM25" s="26"/>
      <c r="AN25" s="26"/>
      <c r="AO25" s="26"/>
    </row>
    <row r="26" spans="1:56" ht="15" customHeight="1">
      <c r="A26" s="7"/>
      <c r="N26" s="3"/>
      <c r="O26" s="7"/>
      <c r="Q26" s="18"/>
      <c r="R26" s="18"/>
      <c r="S26" s="18"/>
      <c r="T26" s="18"/>
      <c r="U26" s="18"/>
      <c r="V26" s="18"/>
      <c r="W26" s="23"/>
      <c r="X26" s="23"/>
      <c r="Y26" s="23"/>
      <c r="Z26" s="23"/>
      <c r="AA26" s="13"/>
      <c r="AB26" s="13"/>
      <c r="AC26" s="13"/>
      <c r="AD26" s="13"/>
      <c r="AE26" s="19"/>
      <c r="AF26" s="19"/>
      <c r="AG26" s="19"/>
      <c r="AH26" s="19"/>
      <c r="AI26" s="25"/>
      <c r="AJ26" s="25"/>
      <c r="AK26" s="25"/>
      <c r="AL26" s="26"/>
      <c r="AM26" s="26"/>
      <c r="AN26" s="26"/>
      <c r="AO26" s="26"/>
    </row>
    <row r="27" spans="1:56" ht="15" customHeight="1">
      <c r="A27" s="11"/>
      <c r="N27" s="3"/>
      <c r="O27" s="11"/>
      <c r="Q27" s="18"/>
      <c r="R27" s="18"/>
      <c r="S27" s="18"/>
      <c r="T27" s="18"/>
      <c r="U27" s="18"/>
      <c r="V27" s="18"/>
      <c r="W27" s="23"/>
      <c r="X27" s="23"/>
      <c r="Y27" s="23"/>
      <c r="Z27" s="23"/>
      <c r="AA27" s="13"/>
      <c r="AB27" s="13"/>
      <c r="AC27" s="13"/>
      <c r="AD27" s="13"/>
      <c r="AE27" s="19"/>
      <c r="AF27" s="19"/>
      <c r="AG27" s="19"/>
      <c r="AH27" s="19"/>
      <c r="AI27" s="25"/>
      <c r="AJ27" s="25"/>
      <c r="AK27" s="25"/>
      <c r="AL27" s="26"/>
      <c r="AM27" s="26"/>
      <c r="AN27" s="26"/>
      <c r="AO27" s="26"/>
    </row>
    <row r="28" spans="1:56" ht="15" customHeight="1">
      <c r="A28" s="8">
        <v>8</v>
      </c>
      <c r="N28" s="3"/>
      <c r="O28" s="8">
        <v>8</v>
      </c>
      <c r="Q28" s="18"/>
      <c r="R28" s="18"/>
      <c r="S28" s="18"/>
      <c r="T28" s="18"/>
      <c r="U28" s="18"/>
      <c r="V28" s="18"/>
      <c r="W28" s="23"/>
      <c r="X28" s="23"/>
      <c r="Y28" s="23"/>
      <c r="Z28" s="23"/>
      <c r="AA28" s="13"/>
      <c r="AB28" s="13"/>
      <c r="AC28" s="13"/>
      <c r="AD28" s="13"/>
      <c r="AE28" s="19"/>
      <c r="AF28" s="19"/>
      <c r="AG28" s="19"/>
      <c r="AH28" s="19"/>
      <c r="AI28" s="25"/>
      <c r="AJ28" s="25"/>
      <c r="AK28" s="25"/>
      <c r="AL28" s="26"/>
      <c r="AM28" s="26"/>
      <c r="AN28" s="26"/>
      <c r="AO28" s="26"/>
    </row>
    <row r="29" spans="1:56" ht="15" customHeight="1">
      <c r="A29" s="7"/>
      <c r="N29" s="3"/>
      <c r="O29" s="7"/>
    </row>
    <row r="30" spans="1:56" ht="15" customHeight="1">
      <c r="A30" s="11"/>
      <c r="N30" s="3"/>
      <c r="O30" s="11"/>
      <c r="Q30" s="20" t="s">
        <v>17</v>
      </c>
    </row>
    <row r="31" spans="1:56" ht="15" customHeight="1">
      <c r="A31" s="8">
        <v>9</v>
      </c>
      <c r="N31" s="3"/>
      <c r="O31" s="8">
        <v>9</v>
      </c>
    </row>
    <row r="32" spans="1:56" ht="15" customHeight="1">
      <c r="A32" s="7"/>
      <c r="C32" s="4"/>
      <c r="M32" s="1"/>
      <c r="N32" s="3"/>
      <c r="O32" s="7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</row>
    <row r="33" spans="1:56" ht="15" customHeight="1">
      <c r="A33" s="11"/>
      <c r="C33" s="1"/>
      <c r="D33" s="3"/>
      <c r="J33" s="1"/>
      <c r="L33" s="4"/>
      <c r="M33" s="4"/>
      <c r="O33" s="11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</row>
    <row r="34" spans="1:56" ht="15" customHeight="1">
      <c r="A34" s="8">
        <v>10</v>
      </c>
      <c r="D34" s="3"/>
      <c r="J34" s="1"/>
      <c r="K34" s="4"/>
      <c r="L34" s="3"/>
      <c r="M34" s="4"/>
      <c r="O34" s="8">
        <v>10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</row>
    <row r="35" spans="1:56" ht="15" customHeight="1">
      <c r="A35" s="7"/>
      <c r="B35" s="4"/>
      <c r="C35" s="4"/>
      <c r="D35" s="4"/>
      <c r="E35" s="1"/>
      <c r="O35" s="7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</row>
    <row r="36" spans="1:56" ht="15" customHeight="1">
      <c r="A36" s="11"/>
      <c r="D36" s="3"/>
      <c r="E36" s="4"/>
      <c r="F36" s="1"/>
      <c r="G36" s="1"/>
      <c r="H36" s="1"/>
      <c r="I36" s="1"/>
      <c r="O36" s="11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</row>
    <row r="37" spans="1:56" ht="15" customHeight="1">
      <c r="A37" s="8">
        <v>11</v>
      </c>
      <c r="O37" s="8">
        <v>11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</row>
    <row r="38" spans="1:56" ht="15" customHeight="1">
      <c r="A38" s="7"/>
      <c r="B38" s="1"/>
      <c r="C38" s="1"/>
      <c r="D38" s="4"/>
      <c r="L38" s="4"/>
      <c r="O38" s="7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</row>
    <row r="39" spans="1:56" ht="15" customHeight="1">
      <c r="A39" s="11"/>
      <c r="F39" s="1"/>
      <c r="G39" s="1"/>
      <c r="H39" s="1"/>
      <c r="I39" s="1"/>
      <c r="M39" s="2"/>
      <c r="O39" s="1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</row>
    <row r="40" spans="1:56" ht="15" customHeight="1">
      <c r="A40" s="8">
        <v>12</v>
      </c>
      <c r="C40" s="1"/>
      <c r="K40" s="3"/>
      <c r="L40" s="3"/>
      <c r="O40" s="8">
        <v>12</v>
      </c>
      <c r="Q40" s="1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</row>
    <row r="41" spans="1:56" ht="15" customHeight="1">
      <c r="A41" s="7"/>
      <c r="C41" s="1"/>
      <c r="O41" s="7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</row>
    <row r="42" spans="1:56" ht="15" customHeight="1">
      <c r="A42" s="11"/>
      <c r="L42" s="3"/>
      <c r="O42" s="11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</row>
    <row r="43" spans="1:56" ht="15" customHeight="1">
      <c r="A43" s="8">
        <v>13</v>
      </c>
      <c r="D43" s="4"/>
      <c r="L43" s="1"/>
      <c r="M43" s="1"/>
      <c r="O43" s="8">
        <v>13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</row>
    <row r="44" spans="1:56" ht="15" customHeight="1">
      <c r="A44" s="6"/>
      <c r="B44" s="6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</row>
    <row r="45" spans="1:56" ht="1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</row>
    <row r="46" spans="1:56" ht="15" customHeight="1">
      <c r="A46" s="39"/>
      <c r="B46" s="39" t="s">
        <v>6</v>
      </c>
      <c r="C46" s="39"/>
      <c r="D46" s="39"/>
      <c r="E46" s="39"/>
      <c r="F46" s="39"/>
      <c r="G46" s="39"/>
      <c r="H46" s="39"/>
      <c r="I46" s="39"/>
      <c r="J46" s="40" t="s">
        <v>38</v>
      </c>
      <c r="K46" s="40" t="s">
        <v>44</v>
      </c>
      <c r="L46" s="40" t="s">
        <v>13</v>
      </c>
      <c r="M46" s="40" t="s">
        <v>43</v>
      </c>
      <c r="N46" s="40" t="s">
        <v>9</v>
      </c>
      <c r="O46" s="39"/>
      <c r="P46" s="40" t="s">
        <v>22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</row>
    <row r="47" spans="1:56" ht="15" customHeight="1">
      <c r="A47" s="39"/>
      <c r="B47" s="39">
        <v>1</v>
      </c>
      <c r="C47" s="39"/>
      <c r="D47" s="39"/>
      <c r="E47" s="39"/>
      <c r="F47" s="39"/>
      <c r="G47" s="39"/>
      <c r="H47" s="39"/>
      <c r="I47" s="39"/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39"/>
      <c r="P47" s="39" t="str">
        <f>IF(C47="","",IF(C46="",1,P46+1))</f>
        <v/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</row>
    <row r="48" spans="1:56" ht="15" customHeight="1">
      <c r="A48" s="39"/>
      <c r="B48" s="39">
        <v>2</v>
      </c>
      <c r="C48" s="39"/>
      <c r="D48" s="39"/>
      <c r="E48" s="39"/>
      <c r="F48" s="39"/>
      <c r="G48" s="39"/>
      <c r="H48" s="39"/>
      <c r="I48" s="39"/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39"/>
      <c r="P48" s="39" t="str">
        <f t="shared" ref="P48:P59" si="0">IF(C48="","",IF(C47="",1,P47+1))</f>
        <v/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</row>
    <row r="49" spans="1:56" ht="15" customHeight="1">
      <c r="A49" s="39"/>
      <c r="B49" s="39">
        <v>3</v>
      </c>
      <c r="C49" s="39"/>
      <c r="D49" s="39"/>
      <c r="E49" s="39"/>
      <c r="F49" s="39"/>
      <c r="G49" s="39"/>
      <c r="H49" s="39"/>
      <c r="I49" s="39"/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39"/>
      <c r="P49" s="39" t="str">
        <f t="shared" si="0"/>
        <v/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</row>
    <row r="50" spans="1:56" ht="15" customHeight="1">
      <c r="A50" s="39"/>
      <c r="B50" s="39">
        <v>4</v>
      </c>
      <c r="C50" s="39"/>
      <c r="D50" s="39"/>
      <c r="E50" s="39"/>
      <c r="F50" s="39"/>
      <c r="G50" s="39"/>
      <c r="H50" s="39"/>
      <c r="I50" s="39"/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39"/>
      <c r="P50" s="39" t="str">
        <f t="shared" si="0"/>
        <v/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</row>
    <row r="51" spans="1:56" ht="15" customHeight="1">
      <c r="A51" s="39"/>
      <c r="B51" s="39">
        <v>5</v>
      </c>
      <c r="C51" s="39"/>
      <c r="D51" s="39"/>
      <c r="E51" s="39"/>
      <c r="F51" s="39"/>
      <c r="G51" s="39"/>
      <c r="H51" s="39"/>
      <c r="I51" s="39"/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39"/>
      <c r="P51" s="39" t="str">
        <f t="shared" si="0"/>
        <v/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</row>
    <row r="52" spans="1:56">
      <c r="A52" s="39"/>
      <c r="B52" s="39">
        <v>6</v>
      </c>
      <c r="C52" s="39"/>
      <c r="D52" s="39"/>
      <c r="E52" s="39"/>
      <c r="F52" s="39"/>
      <c r="G52" s="39"/>
      <c r="H52" s="39"/>
      <c r="I52" s="39"/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39"/>
      <c r="P52" s="39" t="str">
        <f t="shared" si="0"/>
        <v/>
      </c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</row>
    <row r="53" spans="1:56">
      <c r="A53" s="39"/>
      <c r="B53" s="39">
        <v>7</v>
      </c>
      <c r="C53" s="39"/>
      <c r="D53" s="39"/>
      <c r="E53" s="39"/>
      <c r="F53" s="39"/>
      <c r="G53" s="39"/>
      <c r="H53" s="39"/>
      <c r="I53" s="39"/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39"/>
      <c r="P53" s="39" t="str">
        <f t="shared" si="0"/>
        <v/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</row>
    <row r="54" spans="1:56">
      <c r="A54" s="39"/>
      <c r="B54" s="39">
        <v>8</v>
      </c>
      <c r="C54" s="39"/>
      <c r="D54" s="39"/>
      <c r="E54" s="39"/>
      <c r="F54" s="39"/>
      <c r="G54" s="39"/>
      <c r="H54" s="39"/>
      <c r="I54" s="39"/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39"/>
      <c r="P54" s="39" t="str">
        <f t="shared" si="0"/>
        <v/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</row>
    <row r="55" spans="1:56">
      <c r="A55" s="39"/>
      <c r="B55" s="39">
        <v>9</v>
      </c>
      <c r="C55" s="39"/>
      <c r="D55" s="39"/>
      <c r="E55" s="39"/>
      <c r="F55" s="39"/>
      <c r="G55" s="39"/>
      <c r="H55" s="39"/>
      <c r="I55" s="39"/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39"/>
      <c r="P55" s="39" t="str">
        <f t="shared" si="0"/>
        <v/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</row>
    <row r="56" spans="1:56">
      <c r="A56" s="39"/>
      <c r="B56" s="39">
        <v>10</v>
      </c>
      <c r="C56" s="39"/>
      <c r="D56" s="39"/>
      <c r="E56" s="39"/>
      <c r="F56" s="39"/>
      <c r="G56" s="39"/>
      <c r="H56" s="39"/>
      <c r="I56" s="39"/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39"/>
      <c r="P56" s="39" t="str">
        <f t="shared" si="0"/>
        <v/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</row>
    <row r="57" spans="1:56">
      <c r="A57" s="39"/>
      <c r="B57" s="39">
        <v>11</v>
      </c>
      <c r="C57" s="39"/>
      <c r="D57" s="39"/>
      <c r="E57" s="39"/>
      <c r="F57" s="39"/>
      <c r="G57" s="39"/>
      <c r="H57" s="39"/>
      <c r="I57" s="39"/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39"/>
      <c r="P57" s="39" t="str">
        <f t="shared" si="0"/>
        <v/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</row>
    <row r="58" spans="1:56">
      <c r="A58" s="39"/>
      <c r="B58" s="39">
        <v>12</v>
      </c>
      <c r="C58" s="39"/>
      <c r="D58" s="39"/>
      <c r="E58" s="39"/>
      <c r="F58" s="39"/>
      <c r="G58" s="39"/>
      <c r="H58" s="39"/>
      <c r="I58" s="39"/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39"/>
      <c r="P58" s="39" t="str">
        <f t="shared" si="0"/>
        <v/>
      </c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</row>
    <row r="59" spans="1:56">
      <c r="A59" s="39"/>
      <c r="B59" s="39">
        <v>13</v>
      </c>
      <c r="C59" s="39"/>
      <c r="D59" s="39"/>
      <c r="E59" s="39"/>
      <c r="F59" s="39"/>
      <c r="G59" s="39"/>
      <c r="H59" s="39"/>
      <c r="I59" s="39"/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39"/>
      <c r="P59" s="39" t="str">
        <f t="shared" si="0"/>
        <v/>
      </c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</row>
    <row r="60" spans="1:56">
      <c r="A60" s="39"/>
      <c r="B60" s="39">
        <v>14</v>
      </c>
      <c r="C60" s="39"/>
      <c r="D60" s="39"/>
      <c r="E60" s="39"/>
      <c r="F60" s="39"/>
      <c r="G60" s="39"/>
      <c r="H60" s="39"/>
      <c r="I60" s="39"/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39"/>
      <c r="P60" s="39" t="str">
        <f>IF(C60="","",IF(C57="",1,P57+1))</f>
        <v/>
      </c>
      <c r="R60" s="16" t="s">
        <v>47</v>
      </c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</row>
    <row r="61" spans="1:56">
      <c r="A61" s="39"/>
      <c r="B61" s="39">
        <v>15</v>
      </c>
      <c r="C61" s="39"/>
      <c r="D61" s="39"/>
      <c r="E61" s="39"/>
      <c r="F61" s="39"/>
      <c r="G61" s="39"/>
      <c r="H61" s="39"/>
      <c r="I61" s="39"/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39"/>
      <c r="P61" s="39"/>
      <c r="R61" s="16" t="s">
        <v>48</v>
      </c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</row>
    <row r="62" spans="1:56">
      <c r="A62" s="39"/>
      <c r="B62" s="39">
        <v>16</v>
      </c>
      <c r="C62" s="39"/>
      <c r="D62" s="39"/>
      <c r="E62" s="39"/>
      <c r="F62" s="39"/>
      <c r="G62" s="39"/>
      <c r="H62" s="39"/>
      <c r="I62" s="39"/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39"/>
      <c r="P62" s="39" t="str">
        <f>IF(C62="","",IF(C59="",1,P59+1))</f>
        <v/>
      </c>
      <c r="R62" s="16" t="s">
        <v>49</v>
      </c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</row>
    <row r="63" spans="1:56">
      <c r="A63" s="39"/>
      <c r="B63" s="40">
        <v>17</v>
      </c>
      <c r="C63" s="39"/>
      <c r="D63" s="39"/>
      <c r="E63" s="39"/>
      <c r="F63" s="39"/>
      <c r="G63" s="39"/>
      <c r="H63" s="39"/>
      <c r="I63" s="39"/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39"/>
      <c r="P63" s="39"/>
      <c r="R63" s="16" t="s">
        <v>54</v>
      </c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</row>
    <row r="64" spans="1:56">
      <c r="A64" s="39"/>
      <c r="B64" s="40">
        <v>18</v>
      </c>
      <c r="C64" s="39"/>
      <c r="D64" s="39"/>
      <c r="E64" s="39"/>
      <c r="F64" s="39"/>
      <c r="G64" s="39"/>
      <c r="H64" s="39"/>
      <c r="I64" s="39"/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39"/>
      <c r="P64" s="39"/>
    </row>
    <row r="65" spans="1:18">
      <c r="A65" s="39"/>
      <c r="B65" s="39" t="s">
        <v>7</v>
      </c>
      <c r="C65" s="39"/>
      <c r="D65" s="39"/>
      <c r="E65" s="39"/>
      <c r="F65" s="39"/>
      <c r="G65" s="39"/>
      <c r="H65" s="39"/>
      <c r="I65" s="39"/>
      <c r="J65" s="41">
        <f>SUM(J47:J64)</f>
        <v>0</v>
      </c>
      <c r="K65" s="41">
        <f>SUM(K47:K64)</f>
        <v>0</v>
      </c>
      <c r="L65" s="41">
        <f>SUM(L47:L64)</f>
        <v>0</v>
      </c>
      <c r="M65" s="41">
        <f>SUM(M47:M64)</f>
        <v>0</v>
      </c>
      <c r="N65" s="41">
        <f>SUM(N47:N64)</f>
        <v>0</v>
      </c>
      <c r="O65" s="39"/>
      <c r="P65" s="40">
        <f>MAX(P47:P64)</f>
        <v>0</v>
      </c>
    </row>
    <row r="66" spans="1:18">
      <c r="A66" s="39"/>
      <c r="B66" s="39" t="s">
        <v>8</v>
      </c>
      <c r="C66" s="39"/>
      <c r="D66" s="39"/>
      <c r="E66" s="39"/>
      <c r="F66" s="39"/>
      <c r="G66" s="39"/>
      <c r="H66" s="39"/>
      <c r="I66" s="39"/>
      <c r="J66" s="39"/>
      <c r="K66" s="40"/>
      <c r="L66" s="40"/>
      <c r="M66" s="40"/>
      <c r="N66" s="40"/>
      <c r="O66" s="39"/>
      <c r="P66" s="39"/>
      <c r="R66" s="16" t="s">
        <v>50</v>
      </c>
    </row>
    <row r="67" spans="1:18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40" t="s">
        <v>45</v>
      </c>
      <c r="L67" s="40" t="str">
        <f>IF(OR(M65&lt;1,M65&gt;4),"ERR","OK")</f>
        <v>ERR</v>
      </c>
      <c r="M67" s="40" t="s">
        <v>46</v>
      </c>
      <c r="N67" s="40" t="str">
        <f>IF(OR(L65&lt;1,L65&gt;4),"ERR","OK")</f>
        <v>ERR</v>
      </c>
      <c r="O67" s="39"/>
      <c r="P67" s="39"/>
    </row>
    <row r="68" spans="1:18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40" t="s">
        <v>21</v>
      </c>
      <c r="L68" s="40" t="str">
        <f>IF(N65=0,"You have NO statics?",IF(N65&gt;16,"ERR","OK"))</f>
        <v>You have NO statics?</v>
      </c>
      <c r="M68" s="39"/>
      <c r="N68" s="39"/>
      <c r="O68" s="39"/>
      <c r="P68" s="39"/>
      <c r="Q68" s="16"/>
      <c r="R68" s="20"/>
    </row>
    <row r="69" spans="1:18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</row>
    <row r="70" spans="1:18">
      <c r="P70" s="16"/>
    </row>
  </sheetData>
  <printOptions horizontalCentered="1" verticalCentered="1"/>
  <pageMargins left="0.21" right="0.21" top="0.36000000000000004" bottom="0.36000000000000004" header="0.30000000000000004" footer="0.30000000000000004"/>
  <pageSetup paperSize="9" scale="86" orientation="portrait" horizontalDpi="4294967292" verticalDpi="429496729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892C0-1DD6-6F40-BE46-5F611B5874DE}">
  <sheetPr>
    <pageSetUpPr fitToPage="1"/>
  </sheetPr>
  <dimension ref="A1:M60"/>
  <sheetViews>
    <sheetView zoomScaleNormal="100" workbookViewId="0">
      <pane ySplit="1" topLeftCell="A2" activePane="bottomLeft" state="frozen"/>
      <selection activeCell="I37" sqref="I37:I56"/>
      <selection pane="bottomLeft" sqref="A1:XFD1"/>
    </sheetView>
  </sheetViews>
  <sheetFormatPr baseColWidth="10" defaultColWidth="8.83203125" defaultRowHeight="15"/>
  <cols>
    <col min="1" max="1" width="3.5" customWidth="1"/>
    <col min="2" max="11" width="7.83203125" customWidth="1"/>
    <col min="12" max="12" width="3.33203125" customWidth="1"/>
    <col min="14" max="50" width="7.83203125" customWidth="1"/>
  </cols>
  <sheetData>
    <row r="1" spans="1:12" s="21" customFormat="1">
      <c r="A1" s="21" t="s">
        <v>80</v>
      </c>
    </row>
    <row r="2" spans="1:12"/>
    <row r="3" spans="1:12" ht="24">
      <c r="A3" s="45" t="s">
        <v>77</v>
      </c>
      <c r="B3" s="46"/>
      <c r="C3" s="46"/>
      <c r="D3" s="46"/>
      <c r="E3" s="46"/>
      <c r="F3" s="46"/>
      <c r="G3" s="9"/>
      <c r="H3" s="47" t="s">
        <v>73</v>
      </c>
      <c r="I3" s="48"/>
      <c r="J3" s="48"/>
      <c r="K3" s="48"/>
      <c r="L3" s="49"/>
    </row>
    <row r="4" spans="1:12">
      <c r="A4" s="6"/>
      <c r="B4" s="6">
        <v>1</v>
      </c>
      <c r="C4" s="6">
        <v>2</v>
      </c>
      <c r="D4" s="6">
        <v>3</v>
      </c>
      <c r="E4" s="6">
        <v>4</v>
      </c>
      <c r="F4" s="6">
        <v>5</v>
      </c>
      <c r="G4" s="6">
        <v>6</v>
      </c>
      <c r="H4" s="6">
        <v>7</v>
      </c>
      <c r="I4" s="6">
        <v>8</v>
      </c>
      <c r="J4" s="6">
        <v>9</v>
      </c>
      <c r="K4" s="6">
        <v>10</v>
      </c>
      <c r="L4" s="6"/>
    </row>
    <row r="5" spans="1:12" ht="15" customHeight="1">
      <c r="A5" s="7"/>
      <c r="L5" s="7"/>
    </row>
    <row r="6" spans="1:12" ht="15" customHeight="1">
      <c r="A6" s="11"/>
      <c r="L6" s="11"/>
    </row>
    <row r="7" spans="1:12" ht="15" customHeight="1">
      <c r="A7" s="8">
        <v>1</v>
      </c>
      <c r="F7" s="10"/>
      <c r="G7" s="10"/>
      <c r="H7" s="10"/>
      <c r="L7" s="8">
        <v>1</v>
      </c>
    </row>
    <row r="8" spans="1:12" ht="15" customHeight="1">
      <c r="A8" s="7"/>
      <c r="J8" s="3"/>
      <c r="L8" s="7"/>
    </row>
    <row r="9" spans="1:12" ht="15" customHeight="1">
      <c r="A9" s="11"/>
      <c r="E9" s="4"/>
      <c r="F9" s="10"/>
      <c r="G9" s="10"/>
      <c r="H9" s="10"/>
      <c r="L9" s="11"/>
    </row>
    <row r="10" spans="1:12" ht="15" customHeight="1">
      <c r="A10" s="8">
        <v>2</v>
      </c>
      <c r="J10" s="3"/>
      <c r="K10" s="4"/>
      <c r="L10" s="8">
        <v>2</v>
      </c>
    </row>
    <row r="11" spans="1:12" ht="15" customHeight="1">
      <c r="A11" s="7"/>
      <c r="F11" s="10"/>
      <c r="G11" s="10"/>
      <c r="H11" s="10"/>
      <c r="L11" s="7"/>
    </row>
    <row r="12" spans="1:12" ht="15" customHeight="1">
      <c r="A12" s="11"/>
      <c r="J12" s="3"/>
      <c r="L12" s="11"/>
    </row>
    <row r="13" spans="1:12" ht="15" customHeight="1">
      <c r="A13" s="8">
        <v>3</v>
      </c>
      <c r="F13" s="10"/>
      <c r="G13" s="10"/>
      <c r="H13" s="10"/>
      <c r="L13" s="8">
        <v>3</v>
      </c>
    </row>
    <row r="14" spans="1:12" ht="15" customHeight="1">
      <c r="A14" s="7"/>
      <c r="J14" s="3"/>
      <c r="L14" s="7"/>
    </row>
    <row r="15" spans="1:12" ht="15" customHeight="1">
      <c r="A15" s="11"/>
      <c r="G15" s="3"/>
      <c r="H15" s="3"/>
      <c r="L15" s="11"/>
    </row>
    <row r="16" spans="1:12" ht="15" customHeight="1">
      <c r="A16" s="8">
        <v>4</v>
      </c>
      <c r="E16" s="4"/>
      <c r="G16" s="3"/>
      <c r="I16" s="3"/>
      <c r="J16" s="4"/>
      <c r="L16" s="8">
        <v>4</v>
      </c>
    </row>
    <row r="17" spans="1:12" ht="15" customHeight="1">
      <c r="A17" s="7"/>
      <c r="D17" s="3"/>
      <c r="G17" s="3"/>
      <c r="L17" s="7"/>
    </row>
    <row r="18" spans="1:12" ht="15" customHeight="1">
      <c r="A18" s="11"/>
      <c r="B18" s="1"/>
      <c r="L18" s="11"/>
    </row>
    <row r="19" spans="1:12" ht="15" customHeight="1">
      <c r="A19" s="8">
        <v>5</v>
      </c>
      <c r="B19" s="1"/>
      <c r="D19" s="3"/>
      <c r="I19" s="2"/>
      <c r="K19" s="3"/>
      <c r="L19" s="8">
        <v>5</v>
      </c>
    </row>
    <row r="20" spans="1:12" ht="15" customHeight="1">
      <c r="A20" s="7"/>
      <c r="F20" s="3"/>
      <c r="L20" s="7"/>
    </row>
    <row r="21" spans="1:12" ht="15" customHeight="1">
      <c r="A21" s="11"/>
      <c r="I21" s="3"/>
      <c r="K21" s="3"/>
      <c r="L21" s="11"/>
    </row>
    <row r="22" spans="1:12" ht="15" customHeight="1">
      <c r="A22" s="8">
        <v>6</v>
      </c>
      <c r="K22" s="3"/>
      <c r="L22" s="8">
        <v>6</v>
      </c>
    </row>
    <row r="23" spans="1:12" ht="15" customHeight="1">
      <c r="A23" s="7"/>
      <c r="K23" s="3"/>
      <c r="L23" s="7"/>
    </row>
    <row r="24" spans="1:12" ht="15" customHeight="1">
      <c r="A24" s="11"/>
      <c r="K24" s="3"/>
      <c r="L24" s="11"/>
    </row>
    <row r="25" spans="1:12" ht="15" customHeight="1">
      <c r="A25" s="8">
        <v>7</v>
      </c>
      <c r="K25" s="3"/>
      <c r="L25" s="8">
        <v>7</v>
      </c>
    </row>
    <row r="26" spans="1:12" ht="15" customHeight="1">
      <c r="A26" s="7"/>
      <c r="K26" s="3"/>
      <c r="L26" s="7"/>
    </row>
    <row r="27" spans="1:12" ht="15" customHeight="1">
      <c r="A27" s="11"/>
      <c r="K27" s="3"/>
      <c r="L27" s="11"/>
    </row>
    <row r="28" spans="1:12" ht="15" customHeight="1">
      <c r="A28" s="8">
        <v>8</v>
      </c>
      <c r="K28" s="3"/>
      <c r="L28" s="8">
        <v>8</v>
      </c>
    </row>
    <row r="29" spans="1:12" ht="15" customHeight="1">
      <c r="A29" s="7"/>
      <c r="K29" s="3"/>
      <c r="L29" s="7"/>
    </row>
    <row r="30" spans="1:12" ht="15" customHeight="1">
      <c r="A30" s="11"/>
      <c r="K30" s="3"/>
      <c r="L30" s="11"/>
    </row>
    <row r="31" spans="1:12" ht="15" customHeight="1">
      <c r="A31" s="8">
        <v>9</v>
      </c>
      <c r="K31" s="3"/>
      <c r="L31" s="8">
        <v>9</v>
      </c>
    </row>
    <row r="32" spans="1:12" ht="15" customHeight="1">
      <c r="A32" s="7"/>
      <c r="C32" s="4"/>
      <c r="J32" s="1"/>
      <c r="K32" s="3"/>
      <c r="L32" s="7"/>
    </row>
    <row r="33" spans="1:13" ht="15" customHeight="1">
      <c r="A33" s="11"/>
      <c r="C33" s="1"/>
      <c r="D33" s="3"/>
      <c r="G33" s="1"/>
      <c r="I33" s="4"/>
      <c r="J33" s="4"/>
      <c r="L33" s="11"/>
    </row>
    <row r="34" spans="1:13" ht="15" customHeight="1">
      <c r="A34" s="8">
        <v>10</v>
      </c>
      <c r="D34" s="3"/>
      <c r="G34" s="1"/>
      <c r="H34" s="4"/>
      <c r="I34" s="3"/>
      <c r="J34" s="4"/>
      <c r="L34" s="8">
        <v>10</v>
      </c>
    </row>
    <row r="35" spans="1:13" ht="15" customHeight="1">
      <c r="A35" s="6"/>
      <c r="B35" s="6">
        <v>1</v>
      </c>
      <c r="C35" s="6">
        <v>2</v>
      </c>
      <c r="D35" s="6">
        <v>3</v>
      </c>
      <c r="E35" s="6">
        <v>4</v>
      </c>
      <c r="F35" s="6">
        <v>5</v>
      </c>
      <c r="G35" s="6">
        <v>6</v>
      </c>
      <c r="H35" s="6">
        <v>7</v>
      </c>
      <c r="I35" s="6">
        <v>8</v>
      </c>
      <c r="J35" s="6">
        <v>9</v>
      </c>
      <c r="K35" s="6">
        <v>10</v>
      </c>
      <c r="L35" s="6"/>
    </row>
    <row r="36" spans="1:13" ht="15" customHeight="1"/>
    <row r="37" spans="1:13" ht="15" customHeight="1">
      <c r="B37" t="s">
        <v>6</v>
      </c>
      <c r="K37" s="16" t="s">
        <v>9</v>
      </c>
      <c r="M37" s="24" t="s">
        <v>22</v>
      </c>
    </row>
    <row r="38" spans="1:13" ht="15" customHeight="1">
      <c r="B38">
        <v>1</v>
      </c>
      <c r="C38" t="s">
        <v>62</v>
      </c>
      <c r="K38" s="16">
        <v>0</v>
      </c>
      <c r="M38" s="24">
        <f>IF(C38="","",IF(C37="",1,M37+1))</f>
        <v>1</v>
      </c>
    </row>
    <row r="39" spans="1:13" ht="15" customHeight="1">
      <c r="B39">
        <v>2</v>
      </c>
      <c r="C39" t="s">
        <v>63</v>
      </c>
      <c r="K39" s="16">
        <v>0</v>
      </c>
      <c r="M39" s="24">
        <f t="shared" ref="M39:M49" si="0">IF(C39="","",IF(C38="",1,M38+1))</f>
        <v>2</v>
      </c>
    </row>
    <row r="40" spans="1:13" ht="15" customHeight="1">
      <c r="B40">
        <v>3</v>
      </c>
      <c r="C40" t="s">
        <v>64</v>
      </c>
      <c r="K40" s="16">
        <v>1</v>
      </c>
      <c r="M40" s="24">
        <f t="shared" si="0"/>
        <v>3</v>
      </c>
    </row>
    <row r="41" spans="1:13" ht="15" customHeight="1">
      <c r="B41">
        <v>4</v>
      </c>
      <c r="C41" t="s">
        <v>65</v>
      </c>
      <c r="K41" s="16">
        <v>1</v>
      </c>
      <c r="M41" s="24">
        <f t="shared" si="0"/>
        <v>4</v>
      </c>
    </row>
    <row r="42" spans="1:13" ht="15" customHeight="1">
      <c r="B42">
        <v>5</v>
      </c>
      <c r="C42" t="s">
        <v>66</v>
      </c>
      <c r="K42" s="16">
        <v>0</v>
      </c>
      <c r="M42" s="24">
        <f t="shared" si="0"/>
        <v>5</v>
      </c>
    </row>
    <row r="43" spans="1:13" ht="15" customHeight="1">
      <c r="B43">
        <v>6</v>
      </c>
      <c r="C43" t="s">
        <v>67</v>
      </c>
      <c r="K43" s="16">
        <v>0</v>
      </c>
      <c r="M43" s="24">
        <f t="shared" si="0"/>
        <v>6</v>
      </c>
    </row>
    <row r="44" spans="1:13" ht="15" customHeight="1">
      <c r="B44">
        <v>7</v>
      </c>
      <c r="C44" t="s">
        <v>68</v>
      </c>
      <c r="K44" s="16">
        <v>2</v>
      </c>
      <c r="M44" s="24">
        <f t="shared" si="0"/>
        <v>7</v>
      </c>
    </row>
    <row r="45" spans="1:13" ht="15" customHeight="1">
      <c r="B45">
        <v>8</v>
      </c>
      <c r="C45" t="s">
        <v>69</v>
      </c>
      <c r="K45" s="16">
        <v>0</v>
      </c>
      <c r="M45" s="24">
        <f t="shared" si="0"/>
        <v>8</v>
      </c>
    </row>
    <row r="46" spans="1:13" ht="15" customHeight="1">
      <c r="B46">
        <v>9</v>
      </c>
      <c r="C46" t="s">
        <v>70</v>
      </c>
      <c r="K46" s="16">
        <v>0</v>
      </c>
      <c r="M46" s="24">
        <f t="shared" si="0"/>
        <v>9</v>
      </c>
    </row>
    <row r="47" spans="1:13" ht="15" customHeight="1">
      <c r="B47">
        <v>10</v>
      </c>
      <c r="C47" t="s">
        <v>71</v>
      </c>
      <c r="K47" s="16">
        <v>2</v>
      </c>
      <c r="M47" s="24">
        <f t="shared" si="0"/>
        <v>10</v>
      </c>
    </row>
    <row r="48" spans="1:13" ht="15" customHeight="1">
      <c r="B48" s="24">
        <v>11</v>
      </c>
      <c r="K48" s="16">
        <v>0</v>
      </c>
      <c r="M48" t="str">
        <f>IF(C48="","",IF(C47="",1,M47+1))</f>
        <v/>
      </c>
    </row>
    <row r="49" spans="2:13" ht="15" customHeight="1">
      <c r="B49" s="24">
        <v>12</v>
      </c>
      <c r="K49" s="16">
        <v>0</v>
      </c>
      <c r="M49" t="str">
        <f t="shared" si="0"/>
        <v/>
      </c>
    </row>
    <row r="50" spans="2:13" ht="15" customHeight="1">
      <c r="B50" t="s">
        <v>7</v>
      </c>
      <c r="E50" s="5"/>
      <c r="F50" s="5"/>
      <c r="K50" s="17">
        <f>SUM(K38:K49)</f>
        <v>6</v>
      </c>
      <c r="M50" s="24">
        <f>MAX(M38:M49)</f>
        <v>10</v>
      </c>
    </row>
    <row r="51" spans="2:13">
      <c r="B51" t="s">
        <v>8</v>
      </c>
      <c r="C51" s="5"/>
      <c r="D51" s="5"/>
      <c r="E51" s="5"/>
      <c r="F51" s="5"/>
      <c r="J51" s="24" t="s">
        <v>21</v>
      </c>
      <c r="K51" s="24" t="str">
        <f>IF(K50&gt;6,"ERR","OK")</f>
        <v>OK</v>
      </c>
    </row>
    <row r="52" spans="2:13">
      <c r="C52" s="5"/>
      <c r="D52" s="5"/>
      <c r="K52" s="16"/>
    </row>
    <row r="57" spans="2:13">
      <c r="M57" s="16"/>
    </row>
    <row r="60" spans="2:13">
      <c r="M60" s="16"/>
    </row>
  </sheetData>
  <mergeCells count="2">
    <mergeCell ref="A3:F3"/>
    <mergeCell ref="H3:L3"/>
  </mergeCells>
  <printOptions horizontalCentered="1" verticalCentered="1"/>
  <pageMargins left="0.21" right="0.21" top="0.36000000000000004" bottom="0.36000000000000004" header="0.30000000000000004" footer="0.30000000000000004"/>
  <pageSetup paperSize="9" orientation="portrait" horizontalDpi="4294967292" verticalDpi="429496729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L1 10 x10</vt:lpstr>
      <vt:lpstr>L1 8 x13</vt:lpstr>
      <vt:lpstr>L2 10 x10</vt:lpstr>
      <vt:lpstr>L2 8 x13</vt:lpstr>
      <vt:lpstr>L3 13 x13</vt:lpstr>
      <vt:lpstr>L4 13 x13</vt:lpstr>
      <vt:lpstr>L5 13 x13</vt:lpstr>
      <vt:lpstr>L6 13 x13</vt:lpstr>
      <vt:lpstr>Sample</vt:lpstr>
      <vt:lpstr>Notes</vt:lpstr>
      <vt:lpstr>'L1 10 x10'!Print_Area</vt:lpstr>
      <vt:lpstr>'L1 8 x13'!Print_Area</vt:lpstr>
      <vt:lpstr>'L2 10 x10'!Print_Area</vt:lpstr>
      <vt:lpstr>'L2 8 x13'!Print_Area</vt:lpstr>
      <vt:lpstr>'L3 13 x13'!Print_Area</vt:lpstr>
      <vt:lpstr>'L4 13 x13'!Print_Area</vt:lpstr>
      <vt:lpstr>'L5 13 x13'!Print_Area</vt:lpstr>
      <vt:lpstr>'L6 13 x13'!Print_Area</vt:lpstr>
      <vt:lpstr>Sample!Print_Area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pacer48</dc:creator>
  <cp:lastModifiedBy>Rachel Bradley</cp:lastModifiedBy>
  <cp:lastPrinted>2015-04-01T16:59:22Z</cp:lastPrinted>
  <dcterms:created xsi:type="dcterms:W3CDTF">2012-04-09T05:52:04Z</dcterms:created>
  <dcterms:modified xsi:type="dcterms:W3CDTF">2023-10-19T09:17:56Z</dcterms:modified>
</cp:coreProperties>
</file>